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datos abiertos\"/>
    </mc:Choice>
  </mc:AlternateContent>
  <bookViews>
    <workbookView xWindow="0" yWindow="0" windowWidth="20325" windowHeight="9600"/>
  </bookViews>
  <sheets>
    <sheet name="PERSONAL FIJO" sheetId="1" r:id="rId1"/>
    <sheet name="PERSONAL CONTRATADO" sheetId="3" r:id="rId2"/>
    <sheet name="SRV. TECNICOS PROFESIONALES" sheetId="5" r:id="rId3"/>
    <sheet name="TRAMITE DE PENSION" sheetId="4" r:id="rId4"/>
    <sheet name="PERSONAL DE VIGILANCIA" sheetId="2" r:id="rId5"/>
  </sheets>
  <calcPr calcId="162913"/>
</workbook>
</file>

<file path=xl/calcChain.xml><?xml version="1.0" encoding="utf-8"?>
<calcChain xmlns="http://schemas.openxmlformats.org/spreadsheetml/2006/main">
  <c r="J9" i="3" l="1"/>
  <c r="K9" i="3" s="1"/>
  <c r="J8" i="3"/>
  <c r="K8" i="3" s="1"/>
  <c r="J7" i="3"/>
  <c r="K7" i="3" s="1"/>
  <c r="J18" i="3" l="1"/>
  <c r="K18" i="3" s="1"/>
  <c r="J2" i="1" l="1"/>
  <c r="K2" i="1" s="1"/>
  <c r="J2" i="3"/>
  <c r="K2" i="3" s="1"/>
  <c r="J3" i="3"/>
  <c r="K3" i="3" s="1"/>
  <c r="J4" i="3"/>
  <c r="K4" i="3" s="1"/>
  <c r="J5" i="3"/>
  <c r="K5" i="3" s="1"/>
  <c r="J6" i="3"/>
  <c r="K6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1" i="3"/>
  <c r="K1" i="3" s="1"/>
  <c r="K48" i="1" l="1"/>
  <c r="J70" i="1"/>
  <c r="K70" i="1" s="1"/>
  <c r="J6" i="1"/>
  <c r="K6" i="1" s="1"/>
  <c r="J46" i="1"/>
  <c r="K46" i="1" s="1"/>
  <c r="J87" i="1"/>
  <c r="K87" i="1" s="1"/>
  <c r="J58" i="1"/>
  <c r="K58" i="1" s="1"/>
  <c r="J59" i="1"/>
  <c r="K59" i="1" s="1"/>
  <c r="K47" i="1"/>
  <c r="K60" i="1"/>
  <c r="K71" i="1"/>
  <c r="K41" i="1"/>
  <c r="K61" i="1"/>
  <c r="K17" i="1"/>
  <c r="J18" i="1"/>
  <c r="K18" i="1" s="1"/>
  <c r="J22" i="1"/>
  <c r="K22" i="1" s="1"/>
  <c r="J23" i="1"/>
  <c r="K23" i="1" s="1"/>
  <c r="K24" i="1"/>
  <c r="J36" i="1"/>
  <c r="K36" i="1" s="1"/>
  <c r="K38" i="1"/>
  <c r="K39" i="1"/>
  <c r="K40" i="1"/>
  <c r="J52" i="1"/>
  <c r="K52" i="1" s="1"/>
  <c r="J53" i="1"/>
  <c r="K53" i="1" s="1"/>
  <c r="J54" i="1"/>
  <c r="K54" i="1" s="1"/>
  <c r="J55" i="1"/>
  <c r="K55" i="1" s="1"/>
  <c r="J56" i="1"/>
  <c r="K56" i="1" s="1"/>
  <c r="K74" i="1"/>
  <c r="K72" i="1"/>
  <c r="K73" i="1"/>
  <c r="J42" i="1"/>
  <c r="K42" i="1" s="1"/>
  <c r="J43" i="1"/>
  <c r="K43" i="1" s="1"/>
  <c r="J81" i="1" l="1"/>
  <c r="K81" i="1" s="1"/>
  <c r="J96" i="1" l="1"/>
  <c r="K96" i="1" s="1"/>
  <c r="J11" i="1"/>
  <c r="K11" i="1" s="1"/>
  <c r="J16" i="1"/>
  <c r="K16" i="1" s="1"/>
  <c r="J28" i="1"/>
  <c r="K28" i="1" s="1"/>
  <c r="J29" i="1"/>
  <c r="K29" i="1" s="1"/>
  <c r="J30" i="1"/>
  <c r="K30" i="1" s="1"/>
  <c r="J32" i="1"/>
  <c r="K32" i="1" s="1"/>
  <c r="J33" i="1"/>
  <c r="K33" i="1" s="1"/>
  <c r="J34" i="1"/>
  <c r="K34" i="1" s="1"/>
  <c r="J37" i="1"/>
  <c r="K37" i="1" s="1"/>
  <c r="J44" i="1"/>
  <c r="K44" i="1" s="1"/>
  <c r="K45" i="1"/>
  <c r="J49" i="1"/>
  <c r="K49" i="1" s="1"/>
  <c r="J50" i="1"/>
  <c r="K50" i="1" s="1"/>
  <c r="J51" i="1"/>
  <c r="K51" i="1" s="1"/>
  <c r="K63" i="1"/>
  <c r="J65" i="1"/>
  <c r="K65" i="1" s="1"/>
  <c r="J68" i="1"/>
  <c r="K68" i="1" s="1"/>
  <c r="J75" i="1"/>
  <c r="K75" i="1" s="1"/>
  <c r="J76" i="1"/>
  <c r="K76" i="1" s="1"/>
  <c r="J82" i="1"/>
  <c r="K82" i="1" s="1"/>
  <c r="J83" i="1"/>
  <c r="K83" i="1" s="1"/>
  <c r="J85" i="1"/>
  <c r="K85" i="1" s="1"/>
  <c r="J88" i="1"/>
  <c r="K88" i="1" s="1"/>
  <c r="J91" i="1"/>
  <c r="K91" i="1" s="1"/>
  <c r="J92" i="1"/>
  <c r="K92" i="1" s="1"/>
  <c r="J93" i="1"/>
  <c r="K93" i="1" s="1"/>
  <c r="J94" i="1"/>
  <c r="K94" i="1" s="1"/>
  <c r="J95" i="1"/>
  <c r="K95" i="1" s="1"/>
</calcChain>
</file>

<file path=xl/sharedStrings.xml><?xml version="1.0" encoding="utf-8"?>
<sst xmlns="http://schemas.openxmlformats.org/spreadsheetml/2006/main" count="578" uniqueCount="479">
  <si>
    <t>00000180</t>
  </si>
  <si>
    <t>YOKASTA ALTAGRACIA GUZMAN SANTOS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</si>
  <si>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</si>
  <si>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</si>
  <si>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</si>
  <si>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</si>
  <si>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</si>
  <si>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</si>
  <si>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</si>
  <si>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</si>
  <si>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</si>
  <si>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</si>
  <si>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</si>
  <si>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</si>
  <si>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</si>
  <si>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</si>
  <si>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</si>
  <si>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</si>
  <si>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</si>
  <si>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</si>
  <si>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</si>
  <si>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</si>
  <si>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</si>
  <si>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</si>
  <si>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</si>
  <si>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</si>
  <si>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</si>
  <si>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</si>
  <si>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</si>
  <si>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</si>
  <si>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</si>
  <si>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</si>
  <si>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</si>
  <si>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</si>
  <si>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</si>
  <si>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</si>
  <si>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</si>
  <si>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</si>
  <si>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CAPITAN  F.A.D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</si>
  <si>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</si>
  <si>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</si>
  <si>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</si>
  <si>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</si>
  <si>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</si>
  <si>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</si>
  <si>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</si>
  <si>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</si>
  <si>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</si>
  <si>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</si>
  <si>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</si>
  <si>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</si>
  <si>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</si>
  <si>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</si>
  <si>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</si>
  <si>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</si>
  <si>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</si>
  <si>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</si>
  <si>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</si>
  <si>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</si>
  <si>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</si>
  <si>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</si>
  <si>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</si>
  <si>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</si>
  <si>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</si>
  <si>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</si>
  <si>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</si>
  <si>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</si>
  <si>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</si>
  <si>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</si>
  <si>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</si>
  <si>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</si>
  <si>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</si>
  <si>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</si>
  <si>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</si>
  <si>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</si>
  <si>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</si>
  <si>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</si>
  <si>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</si>
  <si>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</si>
  <si>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</si>
  <si>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</si>
  <si>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</si>
  <si>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</si>
  <si>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</si>
  <si>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</si>
  <si>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</si>
  <si>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</si>
  <si>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</si>
  <si>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</si>
  <si>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</si>
  <si>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</si>
  <si>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</si>
  <si>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</si>
  <si>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</si>
  <si>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</si>
  <si>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</si>
  <si>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</si>
  <si>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</si>
  <si>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</si>
  <si>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</si>
  <si>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</si>
  <si>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</si>
  <si>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</si>
  <si>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</si>
  <si>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</si>
  <si>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</si>
  <si>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</si>
  <si>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</si>
  <si>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</si>
  <si>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</si>
  <si>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</si>
  <si>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</si>
  <si>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</si>
  <si>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</si>
  <si>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</si>
  <si>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</si>
  <si>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</si>
  <si>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</si>
  <si>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</si>
  <si>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</si>
  <si>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</si>
  <si>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</si>
  <si>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</si>
  <si>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</si>
  <si>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</si>
  <si>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00090199</t>
  </si>
  <si>
    <t xml:space="preserve">SAHIRA ALTAGRACIA MANZANO MEDRANO </t>
  </si>
  <si>
    <t>PARALEGAL</t>
  </si>
  <si>
    <t>00090203</t>
  </si>
  <si>
    <t>00105218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</si>
  <si>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</si>
  <si>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</si>
  <si>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</si>
  <si>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</si>
  <si>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</si>
  <si>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</si>
  <si>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</si>
  <si>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</si>
  <si>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</si>
  <si>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</si>
  <si>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</si>
  <si>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</si>
  <si>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</si>
  <si>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</si>
  <si>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</si>
  <si>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</si>
  <si>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</si>
  <si>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</si>
  <si>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</si>
  <si>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</si>
  <si>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</si>
  <si>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</si>
  <si>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</si>
  <si>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</si>
  <si>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</si>
  <si>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</si>
  <si>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</si>
  <si>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</si>
  <si>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</si>
  <si>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</si>
  <si>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</si>
  <si>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</si>
  <si>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</si>
  <si>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</si>
  <si>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</si>
  <si>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</si>
  <si>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</si>
  <si>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</si>
  <si>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</si>
  <si>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</si>
  <si>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</si>
  <si>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</si>
  <si>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</si>
  <si>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</si>
  <si>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</si>
  <si>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</si>
  <si>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</si>
  <si>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</si>
  <si>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</si>
  <si>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</si>
  <si>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</si>
  <si>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</si>
  <si>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</si>
  <si>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</si>
  <si>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</si>
  <si>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</si>
  <si>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</si>
  <si>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</si>
  <si>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</si>
  <si>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</si>
  <si>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</si>
  <si>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</si>
  <si>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</si>
  <si>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</si>
  <si>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</si>
  <si>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</si>
  <si>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</si>
  <si>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</si>
  <si>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</si>
  <si>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</si>
  <si>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</si>
  <si>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</si>
  <si>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</si>
  <si>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</si>
  <si>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</si>
  <si>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</si>
  <si>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</si>
  <si>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</si>
  <si>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</si>
  <si>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</si>
  <si>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</si>
  <si>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</si>
  <si>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</si>
  <si>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</si>
  <si>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</si>
  <si>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</si>
  <si>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00090197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</si>
  <si>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</si>
  <si>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</si>
  <si>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</si>
  <si>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</si>
  <si>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</si>
  <si>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</si>
  <si>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</si>
  <si>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</si>
  <si>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</si>
  <si>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</si>
  <si>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</si>
  <si>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</si>
  <si>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</si>
  <si>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</si>
  <si>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</si>
  <si>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</si>
  <si>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</si>
  <si>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</si>
  <si>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</si>
  <si>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</si>
  <si>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JOSE ANIBAL DE LOS REYES UREÑA</t>
  </si>
  <si>
    <t>00105369</t>
  </si>
  <si>
    <t>SURELYS ENCARNACION PINEDA</t>
  </si>
  <si>
    <t>00075202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</si>
  <si>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</si>
  <si>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</si>
  <si>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</si>
  <si>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</si>
  <si>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</si>
  <si>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</si>
  <si>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</si>
  <si>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</si>
  <si>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00135204</t>
  </si>
  <si>
    <t xml:space="preserve">  </t>
  </si>
  <si>
    <t>CONSULTOR ESPECIALISTA</t>
  </si>
  <si>
    <t>LEANDRO MARTIN ALTUZARRA</t>
  </si>
  <si>
    <t>00105411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</si>
  <si>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</si>
  <si>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</si>
  <si>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</si>
  <si>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</si>
  <si>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</si>
  <si>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</si>
  <si>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</si>
  <si>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</si>
  <si>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</si>
  <si>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</si>
  <si>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</si>
  <si>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</si>
  <si>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</si>
  <si>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</si>
  <si>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</si>
  <si>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00105470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</si>
  <si>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</si>
  <si>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</si>
  <si>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</si>
  <si>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</si>
  <si>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</si>
  <si>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</si>
  <si>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</si>
  <si>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</si>
  <si>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</si>
  <si>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</si>
  <si>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</si>
  <si>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</si>
  <si>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</si>
  <si>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</si>
  <si>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</si>
  <si>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</si>
  <si>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</si>
  <si>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</si>
  <si>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</si>
  <si>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</si>
  <si>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</si>
  <si>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</si>
  <si>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</si>
  <si>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</si>
  <si>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</si>
  <si>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</si>
  <si>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</si>
  <si>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</si>
  <si>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</si>
  <si>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</si>
  <si>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</si>
  <si>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ANA MASSIEL VALERIO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</si>
  <si>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</si>
  <si>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</si>
  <si>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</si>
  <si>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</si>
  <si>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</si>
  <si>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</si>
  <si>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</si>
  <si>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</si>
  <si>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</si>
  <si>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</si>
  <si>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</si>
  <si>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</si>
  <si>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</si>
  <si>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</si>
  <si>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</si>
  <si>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</si>
  <si>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</si>
  <si>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</si>
  <si>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</si>
  <si>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</si>
  <si>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SISTEMAS</t>
  </si>
  <si>
    <t>AUXLIAR TRANSPORTACION</t>
  </si>
  <si>
    <t>ANALISTA LEGAL</t>
  </si>
  <si>
    <t>ANALISTA POLITICAS Y NORMAS</t>
  </si>
  <si>
    <t>ANALISTA  REGISTRO DE PROVEEDORES</t>
  </si>
  <si>
    <t>ANALISTA DE CAPACITACION</t>
  </si>
  <si>
    <t>STEPHANIE GERALDINE ADAMES FERNANDEZ</t>
  </si>
  <si>
    <t>LISMER ESTHER RAMIEZ CAPOIS</t>
  </si>
  <si>
    <t>00105492</t>
  </si>
  <si>
    <t>00105496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</si>
  <si>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</si>
  <si>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</si>
  <si>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</si>
  <si>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</si>
  <si>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</si>
  <si>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</si>
  <si>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</si>
  <si>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</si>
  <si>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</si>
  <si>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</si>
  <si>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</si>
  <si>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</si>
  <si>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</si>
  <si>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</si>
  <si>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</si>
  <si>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</si>
  <si>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</si>
  <si>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</si>
  <si>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</si>
  <si>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</si>
  <si>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</si>
  <si>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</si>
  <si>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</si>
  <si>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</si>
  <si>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</si>
  <si>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</si>
  <si>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</si>
  <si>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</si>
  <si>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</si>
  <si>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</si>
  <si>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</si>
  <si>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</si>
  <si>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</si>
  <si>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</si>
  <si>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</si>
  <si>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</si>
  <si>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</si>
  <si>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</si>
  <si>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</si>
  <si>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</si>
  <si>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</si>
  <si>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</si>
  <si>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</si>
  <si>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</si>
  <si>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</si>
  <si>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</si>
  <si>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</si>
  <si>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</si>
  <si>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</si>
  <si>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</si>
  <si>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</si>
  <si>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</si>
  <si>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</si>
  <si>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</si>
  <si>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</si>
  <si>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</si>
  <si>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</si>
  <si>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</si>
  <si>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</si>
  <si>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</si>
  <si>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</si>
  <si>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</si>
  <si>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</si>
  <si>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</si>
  <si>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</si>
  <si>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</si>
  <si>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</si>
  <si>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</si>
  <si>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</si>
  <si>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</si>
  <si>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</si>
  <si>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</si>
  <si>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</si>
  <si>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</si>
  <si>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</si>
  <si>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</si>
  <si>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</si>
  <si>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</si>
  <si>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</si>
  <si>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</si>
  <si>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</si>
  <si>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</si>
  <si>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</si>
  <si>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</si>
  <si>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</si>
  <si>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</si>
  <si>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</si>
  <si>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</si>
  <si>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</si>
  <si>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ABEL DE JESUS VASQUEZ JIMENEZ</t>
  </si>
  <si>
    <t>ANGEL EDUARDO RODRIGUEZ</t>
  </si>
  <si>
    <t>DESARROLLADOR DE SOFWERE</t>
  </si>
  <si>
    <t>CONSULTORA MONITOREO DE OBRAS</t>
  </si>
  <si>
    <t>MARIA DE MOYA</t>
  </si>
  <si>
    <t>00045247</t>
  </si>
  <si>
    <t>00045340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</si>
  <si>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</si>
  <si>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</si>
  <si>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</si>
  <si>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</si>
  <si>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</si>
  <si>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</si>
  <si>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</si>
  <si>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</si>
  <si>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</si>
  <si>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</si>
  <si>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</si>
  <si>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MARCEL REYES TAVERAS</t>
  </si>
  <si>
    <t>00105501</t>
  </si>
  <si>
    <t>00165218</t>
  </si>
  <si>
    <t>00090236</t>
  </si>
  <si>
    <t>00090238</t>
  </si>
  <si>
    <t>00090240</t>
  </si>
  <si>
    <t>00090244</t>
  </si>
  <si>
    <t>KATHERINE JHOANNA GUTIERREZ F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</si>
  <si>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</si>
  <si>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</si>
  <si>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</si>
  <si>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</si>
  <si>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</si>
  <si>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</si>
  <si>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</si>
  <si>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</si>
  <si>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</si>
  <si>
    <t>JOSE LUIS THEN JESUS</t>
  </si>
  <si>
    <t>ANEUDY CIRIACO</t>
  </si>
  <si>
    <t>00105506</t>
  </si>
  <si>
    <t>00105508</t>
  </si>
  <si>
    <t>ZOILO CAMILO CARABALLO</t>
  </si>
  <si>
    <t>MARIA DEL CARMEN RIVERO FERNANDEZ</t>
  </si>
  <si>
    <t>ENC. PROYECTOS</t>
  </si>
  <si>
    <t>00105510</t>
  </si>
  <si>
    <t>00060203</t>
  </si>
  <si>
    <t>00060205</t>
  </si>
  <si>
    <t>YUMIKO MERCEDES SETO</t>
  </si>
  <si>
    <t>ANALISTA FINANCIERO</t>
  </si>
  <si>
    <t>DIRECTORA GENERAL</t>
  </si>
  <si>
    <t>JULISSA MARIA TAVERAS GARCIA</t>
  </si>
  <si>
    <t>CATALINA NINIVE PELAEZ DE SPRHEGUI</t>
  </si>
  <si>
    <t>LAURA GISSELL DE LA CRUZ CACERES</t>
  </si>
  <si>
    <t>FELIPE GERARDO RODRIGUEZ CORDERO</t>
  </si>
  <si>
    <t>DIGITADOR</t>
  </si>
  <si>
    <t>00000194</t>
  </si>
  <si>
    <t>00000197</t>
  </si>
  <si>
    <t>00000199</t>
  </si>
  <si>
    <t>RD$900,00</t>
  </si>
  <si>
    <t>WILCADY DUME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</si>
</sst>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2"/>
    <xf numFmtId="0" fontId="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0" fillId="0" borderId="0" xfId="0"/>
    <xf numFmtId="0" fontId="15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49" fontId="13" fillId="2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2" fillId="2" borderId="0" xfId="0" applyFont="1" applyFill="1" applyBorder="1"/>
    <xf numFmtId="49" fontId="13" fillId="2" borderId="0" xfId="1" applyNumberFormat="1" applyFont="1" applyFill="1" applyBorder="1" applyAlignment="1">
      <alignment horizontal="left" vertical="center"/>
    </xf>
    <xf numFmtId="4" fontId="13" fillId="2" borderId="0" xfId="1" applyNumberFormat="1" applyFont="1" applyFill="1" applyBorder="1" applyAlignment="1">
      <alignment horizontal="left" vertical="center"/>
    </xf>
    <xf numFmtId="164" fontId="13" fillId="2" borderId="0" xfId="1" applyNumberFormat="1" applyFont="1" applyFill="1" applyBorder="1" applyAlignment="1">
      <alignment horizontal="right" vertical="center"/>
    </xf>
    <xf numFmtId="164" fontId="13" fillId="2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4" fillId="2" borderId="0" xfId="0" applyFont="1" applyFill="1" applyBorder="1"/>
    <xf numFmtId="49" fontId="11" fillId="2" borderId="0" xfId="1" applyNumberFormat="1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/>
    <xf numFmtId="167" fontId="11" fillId="2" borderId="0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left"/>
    </xf>
    <xf numFmtId="49" fontId="11" fillId="2" borderId="0" xfId="1" applyNumberFormat="1" applyFont="1" applyFill="1" applyBorder="1" applyAlignment="1">
      <alignment horizontal="left" vertical="center" wrapText="1"/>
    </xf>
    <xf numFmtId="0" fontId="16" fillId="0" borderId="0" xfId="0" applyFont="1" applyBorder="1"/>
    <xf numFmtId="49" fontId="17" fillId="2" borderId="0" xfId="1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left"/>
    </xf>
    <xf numFmtId="168" fontId="17" fillId="2" borderId="0" xfId="0" applyNumberFormat="1" applyFont="1" applyFill="1" applyBorder="1"/>
    <xf numFmtId="164" fontId="17" fillId="2" borderId="0" xfId="0" applyNumberFormat="1" applyFont="1" applyFill="1" applyBorder="1" applyAlignment="1">
      <alignment horizontal="center"/>
    </xf>
    <xf numFmtId="168" fontId="17" fillId="2" borderId="0" xfId="0" applyNumberFormat="1" applyFont="1" applyFill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4" fontId="9" fillId="0" borderId="0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9" fillId="0" borderId="0" xfId="2" applyNumberFormat="1" applyFont="1" applyBorder="1" applyAlignment="1">
      <alignment horizontal="right" vertical="center"/>
    </xf>
  </cellXfs>
  <cellStyles count="6">
    <cellStyle name="Currency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1</xdr:row>
      <xdr:rowOff>0</xdr:rowOff>
    </xdr:from>
    <xdr:to>
      <xdr:col>5</xdr:col>
      <xdr:colOff>1209675</xdr:colOff>
      <xdr:row>5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5"/>
  <sheetViews>
    <sheetView tabSelected="1" zoomScale="71" zoomScaleNormal="71" workbookViewId="0">
      <selection activeCell="F118" sqref="F118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1.710937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1" spans="1:12" ht="16.5" x14ac:dyDescent="0.25">
      <c r="A1" s="31">
        <v>1</v>
      </c>
      <c r="B1" s="32" t="s">
        <v>46</v>
      </c>
      <c r="C1" s="33" t="s">
        <v>47</v>
      </c>
      <c r="D1" s="33" t="s">
        <v>319</v>
      </c>
      <c r="E1" s="34">
        <v>50000</v>
      </c>
      <c r="F1" s="35">
        <v>1802.17</v>
      </c>
      <c r="G1" s="36">
        <v>1435</v>
      </c>
      <c r="H1" s="36">
        <v>1520</v>
      </c>
      <c r="I1" s="36">
        <v>948.76</v>
      </c>
      <c r="J1" s="36">
        <v>5705.93</v>
      </c>
      <c r="K1" s="36">
        <v>44294.07</v>
      </c>
      <c r="L1" s="29"/>
    </row>
    <row r="2" spans="1:12" ht="16.5" x14ac:dyDescent="0.25">
      <c r="A2" s="37">
        <v>2</v>
      </c>
      <c r="B2" s="32" t="s">
        <v>0</v>
      </c>
      <c r="C2" s="33" t="s">
        <v>1</v>
      </c>
      <c r="D2" s="33" t="s">
        <v>468</v>
      </c>
      <c r="E2" s="35">
        <v>245000</v>
      </c>
      <c r="F2" s="35">
        <v>47669.7</v>
      </c>
      <c r="G2" s="36">
        <v>5656.77</v>
      </c>
      <c r="H2" s="36">
        <v>2995.92</v>
      </c>
      <c r="I2" s="36">
        <v>25</v>
      </c>
      <c r="J2" s="38">
        <f>F2+G2+H2+I2</f>
        <v>56347.39</v>
      </c>
      <c r="K2" s="38">
        <f>E2-J2</f>
        <v>188652.61</v>
      </c>
      <c r="L2" s="29"/>
    </row>
    <row r="3" spans="1:12" ht="16.5" x14ac:dyDescent="0.25">
      <c r="A3" s="37">
        <v>3</v>
      </c>
      <c r="B3" s="32" t="s">
        <v>4</v>
      </c>
      <c r="C3" s="33" t="s">
        <v>3</v>
      </c>
      <c r="D3" s="33" t="s">
        <v>2</v>
      </c>
      <c r="E3" s="35">
        <v>190000</v>
      </c>
      <c r="F3" s="35">
        <v>33928.29</v>
      </c>
      <c r="G3" s="36">
        <v>5453</v>
      </c>
      <c r="H3" s="36">
        <v>2995.92</v>
      </c>
      <c r="I3" s="36">
        <v>1599.28</v>
      </c>
      <c r="J3" s="36">
        <v>43976.49</v>
      </c>
      <c r="K3" s="36">
        <v>146023.51</v>
      </c>
      <c r="L3" s="29"/>
    </row>
    <row r="4" spans="1:12" ht="16.5" x14ac:dyDescent="0.25">
      <c r="A4" s="31">
        <v>4</v>
      </c>
      <c r="B4" s="32" t="s">
        <v>50</v>
      </c>
      <c r="C4" s="33" t="s">
        <v>51</v>
      </c>
      <c r="D4" s="33" t="s">
        <v>193</v>
      </c>
      <c r="E4" s="34">
        <v>55000</v>
      </c>
      <c r="F4" s="35">
        <v>2506.8000000000002</v>
      </c>
      <c r="G4" s="36">
        <v>1578.5</v>
      </c>
      <c r="H4" s="36">
        <v>1672</v>
      </c>
      <c r="I4" s="36">
        <v>955.76</v>
      </c>
      <c r="J4" s="36">
        <v>6713.06</v>
      </c>
      <c r="K4" s="36">
        <v>48286.94</v>
      </c>
      <c r="L4" s="29"/>
    </row>
    <row r="5" spans="1:12" ht="16.5" x14ac:dyDescent="0.25">
      <c r="A5" s="37">
        <v>5</v>
      </c>
      <c r="B5" s="32" t="s">
        <v>52</v>
      </c>
      <c r="C5" s="33" t="s">
        <v>53</v>
      </c>
      <c r="D5" s="33" t="s">
        <v>320</v>
      </c>
      <c r="E5" s="34">
        <v>65000</v>
      </c>
      <c r="F5" s="35">
        <v>4185.38</v>
      </c>
      <c r="G5" s="36">
        <v>1865.5</v>
      </c>
      <c r="H5" s="36">
        <v>1976</v>
      </c>
      <c r="I5" s="36">
        <v>3607.74</v>
      </c>
      <c r="J5" s="36">
        <v>11634.62</v>
      </c>
      <c r="K5" s="36">
        <v>53365.38</v>
      </c>
      <c r="L5" s="29"/>
    </row>
    <row r="6" spans="1:12" s="13" customFormat="1" ht="16.5" x14ac:dyDescent="0.25">
      <c r="A6" s="37">
        <v>6</v>
      </c>
      <c r="B6" s="32" t="s">
        <v>54</v>
      </c>
      <c r="C6" s="33" t="s">
        <v>55</v>
      </c>
      <c r="D6" s="33" t="s">
        <v>56</v>
      </c>
      <c r="E6" s="35">
        <v>24200</v>
      </c>
      <c r="F6" s="35">
        <v>0</v>
      </c>
      <c r="G6" s="36">
        <v>694.54</v>
      </c>
      <c r="H6" s="36">
        <v>735.68</v>
      </c>
      <c r="I6" s="36">
        <v>25</v>
      </c>
      <c r="J6" s="36">
        <f>I6+H6+G6+F6</f>
        <v>1455.2199999999998</v>
      </c>
      <c r="K6" s="36">
        <f>E6-J6</f>
        <v>22744.78</v>
      </c>
      <c r="L6" s="30"/>
    </row>
    <row r="7" spans="1:12" ht="16.5" x14ac:dyDescent="0.25">
      <c r="A7" s="31">
        <v>7</v>
      </c>
      <c r="B7" s="32" t="s">
        <v>70</v>
      </c>
      <c r="C7" s="33" t="s">
        <v>71</v>
      </c>
      <c r="D7" s="33" t="s">
        <v>193</v>
      </c>
      <c r="E7" s="34">
        <v>38500</v>
      </c>
      <c r="F7" s="35">
        <v>317.69</v>
      </c>
      <c r="G7" s="36">
        <v>1104.95</v>
      </c>
      <c r="H7" s="36">
        <v>1170.4000000000001</v>
      </c>
      <c r="I7" s="36">
        <v>746.22</v>
      </c>
      <c r="J7" s="36">
        <v>3339.26</v>
      </c>
      <c r="K7" s="36">
        <v>35160</v>
      </c>
      <c r="L7" s="29"/>
    </row>
    <row r="8" spans="1:12" ht="16.5" x14ac:dyDescent="0.25">
      <c r="A8" s="37">
        <v>8</v>
      </c>
      <c r="B8" s="32" t="s">
        <v>72</v>
      </c>
      <c r="C8" s="33" t="s">
        <v>73</v>
      </c>
      <c r="D8" s="33" t="s">
        <v>60</v>
      </c>
      <c r="E8" s="34">
        <v>77000</v>
      </c>
      <c r="F8" s="35">
        <v>6885.53</v>
      </c>
      <c r="G8" s="36">
        <v>2209.9</v>
      </c>
      <c r="H8" s="36">
        <v>2340.8000000000002</v>
      </c>
      <c r="I8" s="36">
        <v>25</v>
      </c>
      <c r="J8" s="36">
        <v>11461.23</v>
      </c>
      <c r="K8" s="36">
        <v>65538.77</v>
      </c>
      <c r="L8" s="29"/>
    </row>
    <row r="9" spans="1:12" ht="16.5" x14ac:dyDescent="0.25">
      <c r="A9" s="37">
        <v>9</v>
      </c>
      <c r="B9" s="32" t="s">
        <v>78</v>
      </c>
      <c r="C9" s="33" t="s">
        <v>145</v>
      </c>
      <c r="D9" s="33" t="s">
        <v>321</v>
      </c>
      <c r="E9" s="34">
        <v>70000</v>
      </c>
      <c r="F9" s="35">
        <v>5498.58</v>
      </c>
      <c r="G9" s="36">
        <v>2009</v>
      </c>
      <c r="H9" s="36">
        <v>2128</v>
      </c>
      <c r="I9" s="36">
        <v>746.22</v>
      </c>
      <c r="J9" s="36">
        <v>10381.799999999999</v>
      </c>
      <c r="K9" s="36">
        <v>59618.2</v>
      </c>
      <c r="L9" s="29"/>
    </row>
    <row r="10" spans="1:12" ht="16.5" x14ac:dyDescent="0.25">
      <c r="A10" s="31">
        <v>10</v>
      </c>
      <c r="B10" s="32" t="s">
        <v>79</v>
      </c>
      <c r="C10" s="33" t="s">
        <v>80</v>
      </c>
      <c r="D10" s="33" t="s">
        <v>10</v>
      </c>
      <c r="E10" s="34">
        <v>33000</v>
      </c>
      <c r="F10" s="35">
        <v>0</v>
      </c>
      <c r="G10" s="36">
        <v>947.1</v>
      </c>
      <c r="H10" s="36">
        <v>1003.2</v>
      </c>
      <c r="I10" s="36">
        <v>25</v>
      </c>
      <c r="J10" s="36">
        <v>1975.3</v>
      </c>
      <c r="K10" s="36">
        <v>1024.7</v>
      </c>
      <c r="L10" s="29"/>
    </row>
    <row r="11" spans="1:12" ht="16.5" x14ac:dyDescent="0.25">
      <c r="A11" s="37">
        <v>11</v>
      </c>
      <c r="B11" s="32" t="s">
        <v>6</v>
      </c>
      <c r="C11" s="33" t="s">
        <v>5</v>
      </c>
      <c r="D11" s="33" t="s">
        <v>7</v>
      </c>
      <c r="E11" s="35">
        <v>100000</v>
      </c>
      <c r="F11" s="35">
        <v>12306.73</v>
      </c>
      <c r="G11" s="36">
        <v>2870</v>
      </c>
      <c r="H11" s="36">
        <v>2995.92</v>
      </c>
      <c r="I11" s="36">
        <v>25</v>
      </c>
      <c r="J11" s="36">
        <f t="shared" ref="J11:J34" si="0">I11+H11+G11+F11</f>
        <v>18197.650000000001</v>
      </c>
      <c r="K11" s="36">
        <f t="shared" ref="K11:K34" si="1">E11-J11</f>
        <v>81802.350000000006</v>
      </c>
      <c r="L11" s="29"/>
    </row>
    <row r="12" spans="1:12" ht="16.5" x14ac:dyDescent="0.25">
      <c r="A12" s="37">
        <v>12</v>
      </c>
      <c r="B12" s="32" t="s">
        <v>258</v>
      </c>
      <c r="C12" s="33" t="s">
        <v>257</v>
      </c>
      <c r="D12" s="33" t="s">
        <v>60</v>
      </c>
      <c r="E12" s="34">
        <v>50000</v>
      </c>
      <c r="F12" s="35">
        <v>1940.74</v>
      </c>
      <c r="G12" s="36">
        <v>1435</v>
      </c>
      <c r="H12" s="36">
        <v>1520</v>
      </c>
      <c r="I12" s="36">
        <v>25</v>
      </c>
      <c r="J12" s="36">
        <v>4920.74</v>
      </c>
      <c r="K12" s="36">
        <v>45079.26</v>
      </c>
      <c r="L12" s="29"/>
    </row>
    <row r="13" spans="1:12" ht="16.5" x14ac:dyDescent="0.25">
      <c r="A13" s="31">
        <v>13</v>
      </c>
      <c r="B13" s="32" t="s">
        <v>280</v>
      </c>
      <c r="C13" s="33" t="s">
        <v>279</v>
      </c>
      <c r="D13" s="33" t="s">
        <v>281</v>
      </c>
      <c r="E13" s="35">
        <v>55000</v>
      </c>
      <c r="F13" s="35">
        <v>2507.85</v>
      </c>
      <c r="G13" s="36">
        <v>1578.5</v>
      </c>
      <c r="H13" s="36">
        <v>1672</v>
      </c>
      <c r="I13" s="36">
        <v>948.76</v>
      </c>
      <c r="J13" s="36">
        <v>6713.06</v>
      </c>
      <c r="K13" s="36">
        <v>48286.94</v>
      </c>
      <c r="L13" s="29"/>
    </row>
    <row r="14" spans="1:12" ht="16.5" x14ac:dyDescent="0.25">
      <c r="A14" s="37">
        <v>14</v>
      </c>
      <c r="B14" s="32" t="s">
        <v>260</v>
      </c>
      <c r="C14" s="33" t="s">
        <v>259</v>
      </c>
      <c r="D14" s="33" t="s">
        <v>60</v>
      </c>
      <c r="E14" s="34">
        <v>50000</v>
      </c>
      <c r="F14" s="35">
        <v>1940.74</v>
      </c>
      <c r="G14" s="36">
        <v>1435</v>
      </c>
      <c r="H14" s="36">
        <v>1520</v>
      </c>
      <c r="I14" s="36">
        <v>25</v>
      </c>
      <c r="J14" s="36">
        <v>4920.74</v>
      </c>
      <c r="K14" s="36">
        <v>45079.26</v>
      </c>
      <c r="L14" s="29"/>
    </row>
    <row r="15" spans="1:12" ht="16.5" x14ac:dyDescent="0.25">
      <c r="A15" s="37">
        <v>15</v>
      </c>
      <c r="B15" s="32" t="s">
        <v>87</v>
      </c>
      <c r="C15" s="33" t="s">
        <v>88</v>
      </c>
      <c r="D15" s="33" t="s">
        <v>89</v>
      </c>
      <c r="E15" s="34">
        <v>100000</v>
      </c>
      <c r="F15" s="35">
        <v>11841.35</v>
      </c>
      <c r="G15" s="36">
        <v>2870</v>
      </c>
      <c r="H15" s="36">
        <v>2995.92</v>
      </c>
      <c r="I15" s="36">
        <v>1886.52</v>
      </c>
      <c r="J15" s="36">
        <v>19593.79</v>
      </c>
      <c r="K15" s="36">
        <v>80406.210000000006</v>
      </c>
      <c r="L15" s="29"/>
    </row>
    <row r="16" spans="1:12" ht="16.5" x14ac:dyDescent="0.25">
      <c r="A16" s="31">
        <v>16</v>
      </c>
      <c r="B16" s="32" t="s">
        <v>8</v>
      </c>
      <c r="C16" s="39" t="s">
        <v>9</v>
      </c>
      <c r="D16" s="39" t="s">
        <v>10</v>
      </c>
      <c r="E16" s="35">
        <v>25000</v>
      </c>
      <c r="F16" s="35">
        <v>0</v>
      </c>
      <c r="G16" s="36">
        <v>717.5</v>
      </c>
      <c r="H16" s="36">
        <v>760</v>
      </c>
      <c r="I16" s="36">
        <v>1238.49</v>
      </c>
      <c r="J16" s="36">
        <f t="shared" si="0"/>
        <v>2715.99</v>
      </c>
      <c r="K16" s="36">
        <f t="shared" si="1"/>
        <v>22284.010000000002</v>
      </c>
      <c r="L16" s="29"/>
    </row>
    <row r="17" spans="1:12" s="13" customFormat="1" ht="16.5" x14ac:dyDescent="0.25">
      <c r="A17" s="37">
        <v>17</v>
      </c>
      <c r="B17" s="32" t="s">
        <v>276</v>
      </c>
      <c r="C17" s="33" t="s">
        <v>275</v>
      </c>
      <c r="D17" s="33" t="s">
        <v>298</v>
      </c>
      <c r="E17" s="35">
        <v>33000</v>
      </c>
      <c r="F17" s="35">
        <v>0</v>
      </c>
      <c r="G17" s="36">
        <v>947.1</v>
      </c>
      <c r="H17" s="36">
        <v>1003.2</v>
      </c>
      <c r="I17" s="36">
        <v>25</v>
      </c>
      <c r="J17" s="36">
        <v>1975.3</v>
      </c>
      <c r="K17" s="36">
        <f>E17-J17</f>
        <v>31024.7</v>
      </c>
      <c r="L17" s="30"/>
    </row>
    <row r="18" spans="1:12" s="13" customFormat="1" ht="16.5" x14ac:dyDescent="0.25">
      <c r="A18" s="37">
        <v>18</v>
      </c>
      <c r="B18" s="32" t="s">
        <v>220</v>
      </c>
      <c r="C18" s="33" t="s">
        <v>205</v>
      </c>
      <c r="D18" s="33" t="s">
        <v>206</v>
      </c>
      <c r="E18" s="35">
        <v>25000</v>
      </c>
      <c r="F18" s="35">
        <v>0</v>
      </c>
      <c r="G18" s="36">
        <v>717.5</v>
      </c>
      <c r="H18" s="36">
        <v>760</v>
      </c>
      <c r="I18" s="36">
        <v>25</v>
      </c>
      <c r="J18" s="36">
        <f>I18+H18+G18+F18</f>
        <v>1502.5</v>
      </c>
      <c r="K18" s="36">
        <f>E18-J18</f>
        <v>23497.5</v>
      </c>
      <c r="L18" s="30"/>
    </row>
    <row r="19" spans="1:12" s="13" customFormat="1" ht="16.5" x14ac:dyDescent="0.25">
      <c r="A19" s="31">
        <v>19</v>
      </c>
      <c r="B19" s="32" t="s">
        <v>90</v>
      </c>
      <c r="C19" s="33" t="s">
        <v>91</v>
      </c>
      <c r="D19" s="33" t="s">
        <v>206</v>
      </c>
      <c r="E19" s="35">
        <v>14960</v>
      </c>
      <c r="F19" s="35">
        <v>0</v>
      </c>
      <c r="G19" s="36">
        <v>429.35</v>
      </c>
      <c r="H19" s="36">
        <v>454.78</v>
      </c>
      <c r="I19" s="36">
        <v>25</v>
      </c>
      <c r="J19" s="36">
        <v>909.13</v>
      </c>
      <c r="K19" s="36">
        <v>14050.87</v>
      </c>
      <c r="L19" s="30"/>
    </row>
    <row r="20" spans="1:12" ht="16.5" x14ac:dyDescent="0.25">
      <c r="A20" s="37">
        <v>20</v>
      </c>
      <c r="B20" s="32" t="s">
        <v>11</v>
      </c>
      <c r="C20" s="33" t="s">
        <v>12</v>
      </c>
      <c r="D20" s="33" t="s">
        <v>13</v>
      </c>
      <c r="E20" s="35">
        <v>63525</v>
      </c>
      <c r="F20" s="35">
        <v>4095.37</v>
      </c>
      <c r="G20" s="36">
        <v>1823.17</v>
      </c>
      <c r="H20" s="36">
        <v>1931.16</v>
      </c>
      <c r="I20" s="36">
        <v>955.76</v>
      </c>
      <c r="J20" s="36">
        <v>8804.06</v>
      </c>
      <c r="K20" s="36">
        <v>54720.94</v>
      </c>
      <c r="L20" s="29"/>
    </row>
    <row r="21" spans="1:12" ht="16.5" x14ac:dyDescent="0.25">
      <c r="A21" s="37">
        <v>21</v>
      </c>
      <c r="B21" s="32" t="s">
        <v>92</v>
      </c>
      <c r="C21" s="33" t="s">
        <v>305</v>
      </c>
      <c r="D21" s="33" t="s">
        <v>322</v>
      </c>
      <c r="E21" s="34">
        <v>60500</v>
      </c>
      <c r="F21" s="35">
        <v>3526.12</v>
      </c>
      <c r="G21" s="36">
        <v>1736.35</v>
      </c>
      <c r="H21" s="36">
        <v>1839.2</v>
      </c>
      <c r="I21" s="36">
        <v>1676.98</v>
      </c>
      <c r="J21" s="36">
        <v>8777.25</v>
      </c>
      <c r="K21" s="36">
        <v>51722.75</v>
      </c>
      <c r="L21" s="29"/>
    </row>
    <row r="22" spans="1:12" s="13" customFormat="1" ht="16.5" x14ac:dyDescent="0.25">
      <c r="A22" s="31">
        <v>22</v>
      </c>
      <c r="B22" s="32" t="s">
        <v>93</v>
      </c>
      <c r="C22" s="33" t="s">
        <v>94</v>
      </c>
      <c r="D22" s="33" t="s">
        <v>206</v>
      </c>
      <c r="E22" s="35">
        <v>25000</v>
      </c>
      <c r="F22" s="35">
        <v>0</v>
      </c>
      <c r="G22" s="36">
        <v>717.5</v>
      </c>
      <c r="H22" s="36">
        <v>760</v>
      </c>
      <c r="I22" s="36">
        <v>25</v>
      </c>
      <c r="J22" s="36">
        <f>I22+H22+G22+F22</f>
        <v>1502.5</v>
      </c>
      <c r="K22" s="36">
        <f>E22-J22</f>
        <v>23497.5</v>
      </c>
      <c r="L22" s="30"/>
    </row>
    <row r="23" spans="1:12" s="13" customFormat="1" ht="16.5" x14ac:dyDescent="0.25">
      <c r="A23" s="37">
        <v>23</v>
      </c>
      <c r="B23" s="32" t="s">
        <v>95</v>
      </c>
      <c r="C23" s="33" t="s">
        <v>96</v>
      </c>
      <c r="D23" s="33" t="s">
        <v>206</v>
      </c>
      <c r="E23" s="35">
        <v>40000</v>
      </c>
      <c r="F23" s="35">
        <v>529.39</v>
      </c>
      <c r="G23" s="36">
        <v>1148</v>
      </c>
      <c r="H23" s="36">
        <v>1216</v>
      </c>
      <c r="I23" s="36">
        <v>25</v>
      </c>
      <c r="J23" s="36">
        <f>I23+H23+G23+F23</f>
        <v>2918.39</v>
      </c>
      <c r="K23" s="36">
        <f>E23-J23</f>
        <v>37081.61</v>
      </c>
      <c r="L23" s="30"/>
    </row>
    <row r="24" spans="1:12" s="13" customFormat="1" ht="18" customHeight="1" x14ac:dyDescent="0.25">
      <c r="A24" s="37">
        <v>24</v>
      </c>
      <c r="B24" s="32" t="s">
        <v>262</v>
      </c>
      <c r="C24" s="33" t="s">
        <v>261</v>
      </c>
      <c r="D24" s="33" t="s">
        <v>206</v>
      </c>
      <c r="E24" s="35">
        <v>25000</v>
      </c>
      <c r="F24" s="35">
        <v>0</v>
      </c>
      <c r="G24" s="36">
        <v>717.5</v>
      </c>
      <c r="H24" s="36">
        <v>760</v>
      </c>
      <c r="I24" s="36">
        <v>25</v>
      </c>
      <c r="J24" s="36">
        <v>1502.5</v>
      </c>
      <c r="K24" s="36">
        <f>E24-J24</f>
        <v>23497.5</v>
      </c>
      <c r="L24" s="30"/>
    </row>
    <row r="25" spans="1:12" s="13" customFormat="1" ht="18" customHeight="1" x14ac:dyDescent="0.25">
      <c r="A25" s="31">
        <v>25</v>
      </c>
      <c r="B25" s="32" t="s">
        <v>307</v>
      </c>
      <c r="C25" s="33" t="s">
        <v>306</v>
      </c>
      <c r="D25" s="33" t="s">
        <v>308</v>
      </c>
      <c r="E25" s="35">
        <v>45000</v>
      </c>
      <c r="F25" s="35">
        <v>1235.06</v>
      </c>
      <c r="G25" s="36">
        <v>1291.5</v>
      </c>
      <c r="H25" s="36">
        <v>1368</v>
      </c>
      <c r="I25" s="36">
        <v>25</v>
      </c>
      <c r="J25" s="36">
        <v>3919.56</v>
      </c>
      <c r="K25" s="36">
        <v>41080.44</v>
      </c>
      <c r="L25" s="30"/>
    </row>
    <row r="26" spans="1:12" ht="16.5" x14ac:dyDescent="0.25">
      <c r="A26" s="37">
        <v>26</v>
      </c>
      <c r="B26" s="40" t="s">
        <v>143</v>
      </c>
      <c r="C26" s="33" t="s">
        <v>144</v>
      </c>
      <c r="D26" s="33" t="s">
        <v>322</v>
      </c>
      <c r="E26" s="34">
        <v>15000</v>
      </c>
      <c r="F26" s="35">
        <v>0</v>
      </c>
      <c r="G26" s="36">
        <v>430.5</v>
      </c>
      <c r="H26" s="36">
        <v>456</v>
      </c>
      <c r="I26" s="36">
        <v>957.76</v>
      </c>
      <c r="J26" s="36">
        <v>1844.26</v>
      </c>
      <c r="K26" s="36">
        <v>13155.74</v>
      </c>
      <c r="L26" s="29"/>
    </row>
    <row r="27" spans="1:12" ht="16.5" x14ac:dyDescent="0.25">
      <c r="A27" s="37">
        <v>27</v>
      </c>
      <c r="B27" s="40" t="s">
        <v>219</v>
      </c>
      <c r="C27" s="33" t="s">
        <v>204</v>
      </c>
      <c r="D27" s="33" t="s">
        <v>321</v>
      </c>
      <c r="E27" s="34">
        <v>40000</v>
      </c>
      <c r="F27" s="35">
        <v>529.39</v>
      </c>
      <c r="G27" s="36">
        <v>1148</v>
      </c>
      <c r="H27" s="36">
        <v>1216</v>
      </c>
      <c r="I27" s="36">
        <v>25</v>
      </c>
      <c r="J27" s="36">
        <v>2893.39</v>
      </c>
      <c r="K27" s="36">
        <v>37106.61</v>
      </c>
      <c r="L27" s="30"/>
    </row>
    <row r="28" spans="1:12" ht="16.5" x14ac:dyDescent="0.25">
      <c r="A28" s="31">
        <v>28</v>
      </c>
      <c r="B28" s="32" t="s">
        <v>14</v>
      </c>
      <c r="C28" s="33" t="s">
        <v>15</v>
      </c>
      <c r="D28" s="33" t="s">
        <v>16</v>
      </c>
      <c r="E28" s="35">
        <v>22869</v>
      </c>
      <c r="F28" s="35">
        <v>0</v>
      </c>
      <c r="G28" s="36">
        <v>656.34</v>
      </c>
      <c r="H28" s="36">
        <v>695.22</v>
      </c>
      <c r="I28" s="36">
        <v>25</v>
      </c>
      <c r="J28" s="36">
        <f t="shared" si="0"/>
        <v>1376.56</v>
      </c>
      <c r="K28" s="36">
        <f t="shared" si="1"/>
        <v>21492.44</v>
      </c>
      <c r="L28" s="29"/>
    </row>
    <row r="29" spans="1:12" ht="16.5" x14ac:dyDescent="0.25">
      <c r="A29" s="37">
        <v>29</v>
      </c>
      <c r="B29" s="32" t="s">
        <v>17</v>
      </c>
      <c r="C29" s="33" t="s">
        <v>18</v>
      </c>
      <c r="D29" s="33" t="s">
        <v>19</v>
      </c>
      <c r="E29" s="35">
        <v>20000</v>
      </c>
      <c r="F29" s="35">
        <v>0</v>
      </c>
      <c r="G29" s="36">
        <v>574</v>
      </c>
      <c r="H29" s="36">
        <v>608</v>
      </c>
      <c r="I29" s="36">
        <v>25</v>
      </c>
      <c r="J29" s="36">
        <f t="shared" si="0"/>
        <v>1207</v>
      </c>
      <c r="K29" s="36">
        <f t="shared" si="1"/>
        <v>18793</v>
      </c>
      <c r="L29" s="29"/>
    </row>
    <row r="30" spans="1:12" ht="16.5" x14ac:dyDescent="0.25">
      <c r="A30" s="37">
        <v>30</v>
      </c>
      <c r="B30" s="32" t="s">
        <v>20</v>
      </c>
      <c r="C30" s="33" t="s">
        <v>21</v>
      </c>
      <c r="D30" s="33" t="s">
        <v>22</v>
      </c>
      <c r="E30" s="35">
        <v>26620</v>
      </c>
      <c r="F30" s="35">
        <v>0</v>
      </c>
      <c r="G30" s="36">
        <v>763.99</v>
      </c>
      <c r="H30" s="36">
        <v>809.25</v>
      </c>
      <c r="I30" s="36">
        <v>25</v>
      </c>
      <c r="J30" s="36">
        <f t="shared" si="0"/>
        <v>1598.24</v>
      </c>
      <c r="K30" s="36">
        <f t="shared" si="1"/>
        <v>25021.759999999998</v>
      </c>
      <c r="L30" s="29"/>
    </row>
    <row r="31" spans="1:12" ht="16.5" x14ac:dyDescent="0.25">
      <c r="A31" s="31">
        <v>31</v>
      </c>
      <c r="B31" s="32" t="s">
        <v>23</v>
      </c>
      <c r="C31" s="33" t="s">
        <v>24</v>
      </c>
      <c r="D31" s="33" t="s">
        <v>25</v>
      </c>
      <c r="E31" s="35">
        <v>63525</v>
      </c>
      <c r="F31" s="35">
        <v>0</v>
      </c>
      <c r="G31" s="36">
        <v>1823.17</v>
      </c>
      <c r="H31" s="36">
        <v>1931.16</v>
      </c>
      <c r="I31" s="36">
        <v>948.76</v>
      </c>
      <c r="J31" s="36">
        <v>4703.09</v>
      </c>
      <c r="K31" s="36">
        <v>58821.91</v>
      </c>
      <c r="L31" s="29"/>
    </row>
    <row r="32" spans="1:12" ht="16.5" x14ac:dyDescent="0.25">
      <c r="A32" s="37">
        <v>32</v>
      </c>
      <c r="B32" s="32" t="s">
        <v>26</v>
      </c>
      <c r="C32" s="33" t="s">
        <v>27</v>
      </c>
      <c r="D32" s="33" t="s">
        <v>28</v>
      </c>
      <c r="E32" s="35">
        <v>25000</v>
      </c>
      <c r="F32" s="35">
        <v>0</v>
      </c>
      <c r="G32" s="36">
        <v>717.5</v>
      </c>
      <c r="H32" s="36">
        <v>760</v>
      </c>
      <c r="I32" s="36">
        <v>25</v>
      </c>
      <c r="J32" s="36">
        <f t="shared" si="0"/>
        <v>1502.5</v>
      </c>
      <c r="K32" s="36">
        <f t="shared" si="1"/>
        <v>23497.5</v>
      </c>
      <c r="L32" s="29"/>
    </row>
    <row r="33" spans="1:12" ht="16.5" x14ac:dyDescent="0.25">
      <c r="A33" s="37">
        <v>33</v>
      </c>
      <c r="B33" s="32" t="s">
        <v>29</v>
      </c>
      <c r="C33" s="33" t="s">
        <v>32</v>
      </c>
      <c r="D33" s="33" t="s">
        <v>30</v>
      </c>
      <c r="E33" s="35">
        <v>59895</v>
      </c>
      <c r="F33" s="35">
        <v>0</v>
      </c>
      <c r="G33" s="36">
        <v>1718.99</v>
      </c>
      <c r="H33" s="36">
        <v>1820.81</v>
      </c>
      <c r="I33" s="36">
        <v>948.76</v>
      </c>
      <c r="J33" s="36">
        <f t="shared" si="0"/>
        <v>4488.5599999999995</v>
      </c>
      <c r="K33" s="36">
        <f t="shared" si="1"/>
        <v>55406.44</v>
      </c>
      <c r="L33" s="29"/>
    </row>
    <row r="34" spans="1:12" ht="16.5" x14ac:dyDescent="0.25">
      <c r="A34" s="31">
        <v>34</v>
      </c>
      <c r="B34" s="32" t="s">
        <v>31</v>
      </c>
      <c r="C34" s="33" t="s">
        <v>33</v>
      </c>
      <c r="D34" s="33" t="s">
        <v>19</v>
      </c>
      <c r="E34" s="35">
        <v>20000</v>
      </c>
      <c r="F34" s="35">
        <v>0</v>
      </c>
      <c r="G34" s="36">
        <v>574</v>
      </c>
      <c r="H34" s="36">
        <v>608</v>
      </c>
      <c r="I34" s="36">
        <v>2940</v>
      </c>
      <c r="J34" s="36">
        <f t="shared" si="0"/>
        <v>4122</v>
      </c>
      <c r="K34" s="36">
        <f t="shared" si="1"/>
        <v>15878</v>
      </c>
      <c r="L34" s="29"/>
    </row>
    <row r="35" spans="1:12" ht="16.5" x14ac:dyDescent="0.25">
      <c r="A35" s="37">
        <v>35</v>
      </c>
      <c r="B35" s="32" t="s">
        <v>100</v>
      </c>
      <c r="C35" s="33" t="s">
        <v>101</v>
      </c>
      <c r="D35" s="33" t="s">
        <v>297</v>
      </c>
      <c r="E35" s="34">
        <v>38500</v>
      </c>
      <c r="F35" s="35">
        <v>179.12</v>
      </c>
      <c r="G35" s="36">
        <v>1104.95</v>
      </c>
      <c r="H35" s="36">
        <v>1170.4000000000001</v>
      </c>
      <c r="I35" s="36">
        <v>948.76</v>
      </c>
      <c r="J35" s="36">
        <v>3378.2299999999996</v>
      </c>
      <c r="K35" s="36">
        <v>35121.770000000004</v>
      </c>
      <c r="L35" s="29"/>
    </row>
    <row r="36" spans="1:12" s="13" customFormat="1" ht="16.5" x14ac:dyDescent="0.25">
      <c r="A36" s="37">
        <v>36</v>
      </c>
      <c r="B36" s="32" t="s">
        <v>103</v>
      </c>
      <c r="C36" s="33" t="s">
        <v>104</v>
      </c>
      <c r="D36" s="33" t="s">
        <v>297</v>
      </c>
      <c r="E36" s="35">
        <v>25000</v>
      </c>
      <c r="F36" s="35">
        <v>0</v>
      </c>
      <c r="G36" s="36">
        <v>717.5</v>
      </c>
      <c r="H36" s="36">
        <v>760</v>
      </c>
      <c r="I36" s="36">
        <v>25</v>
      </c>
      <c r="J36" s="36">
        <f>I36+H36+G36+F36</f>
        <v>1502.5</v>
      </c>
      <c r="K36" s="36">
        <f t="shared" ref="K36:K47" si="2">E36-J36</f>
        <v>23497.5</v>
      </c>
      <c r="L36" s="30"/>
    </row>
    <row r="37" spans="1:12" ht="16.5" x14ac:dyDescent="0.25">
      <c r="A37" s="31">
        <v>37</v>
      </c>
      <c r="B37" s="32" t="s">
        <v>35</v>
      </c>
      <c r="C37" s="33" t="s">
        <v>34</v>
      </c>
      <c r="D37" s="33" t="s">
        <v>36</v>
      </c>
      <c r="E37" s="35">
        <v>45000</v>
      </c>
      <c r="F37" s="35">
        <v>1096.5</v>
      </c>
      <c r="G37" s="36">
        <v>1291.5</v>
      </c>
      <c r="H37" s="36">
        <v>1368</v>
      </c>
      <c r="I37" s="36">
        <v>4606.05</v>
      </c>
      <c r="J37" s="36">
        <f>I37+H37+G37+F37</f>
        <v>8362.0499999999993</v>
      </c>
      <c r="K37" s="36">
        <f t="shared" si="2"/>
        <v>36637.949999999997</v>
      </c>
      <c r="L37" s="29"/>
    </row>
    <row r="38" spans="1:12" s="13" customFormat="1" ht="16.5" x14ac:dyDescent="0.25">
      <c r="A38" s="37">
        <v>38</v>
      </c>
      <c r="B38" s="32" t="s">
        <v>225</v>
      </c>
      <c r="C38" s="33" t="s">
        <v>223</v>
      </c>
      <c r="D38" s="33" t="s">
        <v>224</v>
      </c>
      <c r="E38" s="35">
        <v>35000</v>
      </c>
      <c r="F38" s="35">
        <v>0</v>
      </c>
      <c r="G38" s="36">
        <v>1004.5</v>
      </c>
      <c r="H38" s="36">
        <v>1064</v>
      </c>
      <c r="I38" s="36">
        <v>25</v>
      </c>
      <c r="J38" s="36">
        <v>2068.5</v>
      </c>
      <c r="K38" s="36">
        <f t="shared" si="2"/>
        <v>32931.5</v>
      </c>
      <c r="L38" s="30"/>
    </row>
    <row r="39" spans="1:12" s="13" customFormat="1" ht="16.5" x14ac:dyDescent="0.25">
      <c r="A39" s="37">
        <v>39</v>
      </c>
      <c r="B39" s="32" t="s">
        <v>228</v>
      </c>
      <c r="C39" s="33" t="s">
        <v>226</v>
      </c>
      <c r="D39" s="33" t="s">
        <v>227</v>
      </c>
      <c r="E39" s="35">
        <v>35000</v>
      </c>
      <c r="F39" s="35">
        <v>0</v>
      </c>
      <c r="G39" s="36">
        <v>1004.5</v>
      </c>
      <c r="H39" s="36">
        <v>1064</v>
      </c>
      <c r="I39" s="36">
        <v>25</v>
      </c>
      <c r="J39" s="36">
        <v>2093.5</v>
      </c>
      <c r="K39" s="36">
        <f t="shared" si="2"/>
        <v>32906.5</v>
      </c>
      <c r="L39" s="30"/>
    </row>
    <row r="40" spans="1:12" s="13" customFormat="1" ht="16.5" x14ac:dyDescent="0.25">
      <c r="A40" s="31">
        <v>40</v>
      </c>
      <c r="B40" s="32" t="s">
        <v>230</v>
      </c>
      <c r="C40" s="33" t="s">
        <v>229</v>
      </c>
      <c r="D40" s="33" t="s">
        <v>227</v>
      </c>
      <c r="E40" s="35">
        <v>35000</v>
      </c>
      <c r="F40" s="35">
        <v>0</v>
      </c>
      <c r="G40" s="36">
        <v>1004.5</v>
      </c>
      <c r="H40" s="36">
        <v>1064</v>
      </c>
      <c r="I40" s="36">
        <v>746.22</v>
      </c>
      <c r="J40" s="36">
        <v>2814.72</v>
      </c>
      <c r="K40" s="36">
        <f t="shared" si="2"/>
        <v>32185.279999999999</v>
      </c>
      <c r="L40" s="30"/>
    </row>
    <row r="41" spans="1:12" s="13" customFormat="1" ht="16.5" x14ac:dyDescent="0.25">
      <c r="A41" s="37">
        <v>41</v>
      </c>
      <c r="B41" s="32" t="s">
        <v>246</v>
      </c>
      <c r="C41" s="33" t="s">
        <v>244</v>
      </c>
      <c r="D41" s="33" t="s">
        <v>297</v>
      </c>
      <c r="E41" s="35">
        <v>30000</v>
      </c>
      <c r="F41" s="35">
        <v>0</v>
      </c>
      <c r="G41" s="36">
        <v>861</v>
      </c>
      <c r="H41" s="36">
        <v>912</v>
      </c>
      <c r="I41" s="36">
        <v>25</v>
      </c>
      <c r="J41" s="36">
        <v>1798</v>
      </c>
      <c r="K41" s="36">
        <f t="shared" si="2"/>
        <v>28202</v>
      </c>
      <c r="L41" s="30"/>
    </row>
    <row r="42" spans="1:12" s="13" customFormat="1" ht="16.5" x14ac:dyDescent="0.25">
      <c r="A42" s="37">
        <v>42</v>
      </c>
      <c r="B42" s="32" t="s">
        <v>292</v>
      </c>
      <c r="C42" s="33" t="s">
        <v>197</v>
      </c>
      <c r="D42" s="33" t="s">
        <v>297</v>
      </c>
      <c r="E42" s="35">
        <v>25000</v>
      </c>
      <c r="F42" s="35">
        <v>0</v>
      </c>
      <c r="G42" s="36">
        <v>717.5</v>
      </c>
      <c r="H42" s="36">
        <v>760</v>
      </c>
      <c r="I42" s="36">
        <v>25</v>
      </c>
      <c r="J42" s="36">
        <f>I42+H42+G42+F42</f>
        <v>1502.5</v>
      </c>
      <c r="K42" s="36">
        <f t="shared" si="2"/>
        <v>23497.5</v>
      </c>
      <c r="L42" s="30"/>
    </row>
    <row r="43" spans="1:12" s="13" customFormat="1" ht="16.5" x14ac:dyDescent="0.25">
      <c r="A43" s="31">
        <v>43</v>
      </c>
      <c r="B43" s="32" t="s">
        <v>105</v>
      </c>
      <c r="C43" s="33" t="s">
        <v>106</v>
      </c>
      <c r="D43" s="33" t="s">
        <v>297</v>
      </c>
      <c r="E43" s="35">
        <v>25000</v>
      </c>
      <c r="F43" s="35">
        <v>0</v>
      </c>
      <c r="G43" s="36">
        <v>717.5</v>
      </c>
      <c r="H43" s="36">
        <v>760</v>
      </c>
      <c r="I43" s="36">
        <v>25</v>
      </c>
      <c r="J43" s="36">
        <f>I43+H43+G43+F43</f>
        <v>1502.5</v>
      </c>
      <c r="K43" s="36">
        <f t="shared" si="2"/>
        <v>23497.5</v>
      </c>
      <c r="L43" s="30"/>
    </row>
    <row r="44" spans="1:12" ht="16.5" x14ac:dyDescent="0.25">
      <c r="A44" s="37">
        <v>44</v>
      </c>
      <c r="B44" s="32" t="s">
        <v>146</v>
      </c>
      <c r="C44" s="33" t="s">
        <v>147</v>
      </c>
      <c r="D44" s="33" t="s">
        <v>148</v>
      </c>
      <c r="E44" s="35">
        <v>42350</v>
      </c>
      <c r="F44" s="35">
        <v>861.05</v>
      </c>
      <c r="G44" s="36">
        <v>1215.45</v>
      </c>
      <c r="H44" s="36">
        <v>1287.44</v>
      </c>
      <c r="I44" s="36">
        <v>25</v>
      </c>
      <c r="J44" s="36">
        <f>I44+H44+G44+F44</f>
        <v>3388.9400000000005</v>
      </c>
      <c r="K44" s="36">
        <f t="shared" si="2"/>
        <v>38961.06</v>
      </c>
      <c r="L44" s="29"/>
    </row>
    <row r="45" spans="1:12" ht="16.5" x14ac:dyDescent="0.25">
      <c r="A45" s="37">
        <v>45</v>
      </c>
      <c r="B45" s="32" t="s">
        <v>149</v>
      </c>
      <c r="C45" s="33" t="s">
        <v>150</v>
      </c>
      <c r="D45" s="33" t="s">
        <v>151</v>
      </c>
      <c r="E45" s="35">
        <v>35000</v>
      </c>
      <c r="F45" s="35">
        <v>0</v>
      </c>
      <c r="G45" s="36">
        <v>1004.5</v>
      </c>
      <c r="H45" s="36">
        <v>1064</v>
      </c>
      <c r="I45" s="36">
        <v>955.76</v>
      </c>
      <c r="J45" s="36">
        <v>3024.26</v>
      </c>
      <c r="K45" s="36">
        <f t="shared" si="2"/>
        <v>31975.739999999998</v>
      </c>
      <c r="L45" s="29"/>
    </row>
    <row r="46" spans="1:12" s="13" customFormat="1" ht="16.5" x14ac:dyDescent="0.25">
      <c r="A46" s="31">
        <v>46</v>
      </c>
      <c r="B46" s="32" t="s">
        <v>58</v>
      </c>
      <c r="C46" s="33" t="s">
        <v>59</v>
      </c>
      <c r="D46" s="33" t="s">
        <v>19</v>
      </c>
      <c r="E46" s="35">
        <v>22000</v>
      </c>
      <c r="F46" s="35">
        <v>0</v>
      </c>
      <c r="G46" s="36">
        <v>631.4</v>
      </c>
      <c r="H46" s="36">
        <v>668.8</v>
      </c>
      <c r="I46" s="36">
        <v>25</v>
      </c>
      <c r="J46" s="36">
        <f>I46+H46+G46+F46</f>
        <v>1325.1999999999998</v>
      </c>
      <c r="K46" s="36">
        <f t="shared" si="2"/>
        <v>20674.8</v>
      </c>
      <c r="L46" s="30"/>
    </row>
    <row r="47" spans="1:12" s="13" customFormat="1" ht="16.5" x14ac:dyDescent="0.25">
      <c r="A47" s="37">
        <v>47</v>
      </c>
      <c r="B47" s="32" t="s">
        <v>222</v>
      </c>
      <c r="C47" s="33" t="s">
        <v>221</v>
      </c>
      <c r="D47" s="33" t="s">
        <v>19</v>
      </c>
      <c r="E47" s="35">
        <v>18000</v>
      </c>
      <c r="F47" s="35">
        <v>0</v>
      </c>
      <c r="G47" s="36">
        <v>516.6</v>
      </c>
      <c r="H47" s="36">
        <v>547.20000000000005</v>
      </c>
      <c r="I47" s="36">
        <v>25</v>
      </c>
      <c r="J47" s="36">
        <v>1088.8</v>
      </c>
      <c r="K47" s="36">
        <f t="shared" si="2"/>
        <v>16911.2</v>
      </c>
      <c r="L47" s="30"/>
    </row>
    <row r="48" spans="1:12" s="13" customFormat="1" ht="16.5" x14ac:dyDescent="0.25">
      <c r="A48" s="37">
        <v>48</v>
      </c>
      <c r="B48" s="32" t="s">
        <v>48</v>
      </c>
      <c r="C48" s="33" t="s">
        <v>49</v>
      </c>
      <c r="D48" s="33" t="s">
        <v>294</v>
      </c>
      <c r="E48" s="35">
        <v>25000</v>
      </c>
      <c r="F48" s="35">
        <v>0</v>
      </c>
      <c r="G48" s="36">
        <v>717.5</v>
      </c>
      <c r="H48" s="36">
        <v>760</v>
      </c>
      <c r="I48" s="36">
        <v>948.76</v>
      </c>
      <c r="J48" s="36">
        <v>2426.2600000000002</v>
      </c>
      <c r="K48" s="36">
        <f t="shared" ref="K48:K87" si="3">E48-J48</f>
        <v>22573.739999999998</v>
      </c>
      <c r="L48" s="30"/>
    </row>
    <row r="49" spans="1:12" ht="16.5" x14ac:dyDescent="0.25">
      <c r="A49" s="31">
        <v>49</v>
      </c>
      <c r="B49" s="32" t="s">
        <v>153</v>
      </c>
      <c r="C49" s="33" t="s">
        <v>152</v>
      </c>
      <c r="D49" s="33" t="s">
        <v>85</v>
      </c>
      <c r="E49" s="35">
        <v>15000</v>
      </c>
      <c r="F49" s="35">
        <v>0</v>
      </c>
      <c r="G49" s="36">
        <v>430.5</v>
      </c>
      <c r="H49" s="36">
        <v>456</v>
      </c>
      <c r="I49" s="36">
        <v>25</v>
      </c>
      <c r="J49" s="36">
        <f t="shared" ref="J49:J56" si="4">I49+H49+G49+F49</f>
        <v>911.5</v>
      </c>
      <c r="K49" s="36">
        <f t="shared" ref="K49:K56" si="5">E49-J49</f>
        <v>14088.5</v>
      </c>
      <c r="L49" s="29"/>
    </row>
    <row r="50" spans="1:12" ht="16.5" x14ac:dyDescent="0.25">
      <c r="A50" s="37">
        <v>50</v>
      </c>
      <c r="B50" s="32" t="s">
        <v>154</v>
      </c>
      <c r="C50" s="33" t="s">
        <v>155</v>
      </c>
      <c r="D50" s="33" t="s">
        <v>156</v>
      </c>
      <c r="E50" s="35">
        <v>28515</v>
      </c>
      <c r="F50" s="35">
        <v>0</v>
      </c>
      <c r="G50" s="36">
        <v>818.38</v>
      </c>
      <c r="H50" s="36">
        <v>866.86</v>
      </c>
      <c r="I50" s="36">
        <v>948.76</v>
      </c>
      <c r="J50" s="36">
        <f t="shared" si="4"/>
        <v>2634</v>
      </c>
      <c r="K50" s="36">
        <f t="shared" si="5"/>
        <v>25881</v>
      </c>
      <c r="L50" s="29"/>
    </row>
    <row r="51" spans="1:12" ht="16.5" x14ac:dyDescent="0.25">
      <c r="A51" s="37">
        <v>51</v>
      </c>
      <c r="B51" s="32" t="s">
        <v>157</v>
      </c>
      <c r="C51" s="33" t="s">
        <v>191</v>
      </c>
      <c r="D51" s="33" t="s">
        <v>85</v>
      </c>
      <c r="E51" s="35">
        <v>15000</v>
      </c>
      <c r="F51" s="35">
        <v>0</v>
      </c>
      <c r="G51" s="36">
        <v>430.5</v>
      </c>
      <c r="H51" s="36">
        <v>456</v>
      </c>
      <c r="I51" s="36">
        <v>25</v>
      </c>
      <c r="J51" s="36">
        <f t="shared" si="4"/>
        <v>911.5</v>
      </c>
      <c r="K51" s="36">
        <f t="shared" si="5"/>
        <v>14088.5</v>
      </c>
      <c r="L51" s="29"/>
    </row>
    <row r="52" spans="1:12" s="13" customFormat="1" ht="16.5" x14ac:dyDescent="0.25">
      <c r="A52" s="31">
        <v>52</v>
      </c>
      <c r="B52" s="32" t="s">
        <v>214</v>
      </c>
      <c r="C52" s="33" t="s">
        <v>198</v>
      </c>
      <c r="D52" s="33" t="s">
        <v>85</v>
      </c>
      <c r="E52" s="35">
        <v>18000</v>
      </c>
      <c r="F52" s="35">
        <v>0</v>
      </c>
      <c r="G52" s="36">
        <v>516.6</v>
      </c>
      <c r="H52" s="36">
        <v>547.20000000000005</v>
      </c>
      <c r="I52" s="36">
        <v>25</v>
      </c>
      <c r="J52" s="36">
        <f t="shared" si="4"/>
        <v>1088.8000000000002</v>
      </c>
      <c r="K52" s="36">
        <f t="shared" si="5"/>
        <v>16911.2</v>
      </c>
      <c r="L52" s="30"/>
    </row>
    <row r="53" spans="1:12" s="13" customFormat="1" ht="16.5" x14ac:dyDescent="0.25">
      <c r="A53" s="37">
        <v>53</v>
      </c>
      <c r="B53" s="32" t="s">
        <v>215</v>
      </c>
      <c r="C53" s="33" t="s">
        <v>199</v>
      </c>
      <c r="D53" s="33" t="s">
        <v>85</v>
      </c>
      <c r="E53" s="35">
        <v>15000</v>
      </c>
      <c r="F53" s="35">
        <v>0</v>
      </c>
      <c r="G53" s="36">
        <v>430.5</v>
      </c>
      <c r="H53" s="36">
        <v>456</v>
      </c>
      <c r="I53" s="36">
        <v>25</v>
      </c>
      <c r="J53" s="36">
        <f t="shared" si="4"/>
        <v>911.5</v>
      </c>
      <c r="K53" s="36">
        <f t="shared" si="5"/>
        <v>14088.5</v>
      </c>
      <c r="L53" s="30"/>
    </row>
    <row r="54" spans="1:12" s="13" customFormat="1" ht="16.5" x14ac:dyDescent="0.25">
      <c r="A54" s="37">
        <v>54</v>
      </c>
      <c r="B54" s="32" t="s">
        <v>107</v>
      </c>
      <c r="C54" s="33" t="s">
        <v>108</v>
      </c>
      <c r="D54" s="33" t="s">
        <v>86</v>
      </c>
      <c r="E54" s="35">
        <v>15000</v>
      </c>
      <c r="F54" s="35">
        <v>0</v>
      </c>
      <c r="G54" s="36">
        <v>430.5</v>
      </c>
      <c r="H54" s="36">
        <v>456</v>
      </c>
      <c r="I54" s="36">
        <v>3278.94</v>
      </c>
      <c r="J54" s="36">
        <f t="shared" si="4"/>
        <v>4165.4400000000005</v>
      </c>
      <c r="K54" s="36">
        <f t="shared" si="5"/>
        <v>10834.56</v>
      </c>
      <c r="L54" s="30"/>
    </row>
    <row r="55" spans="1:12" s="13" customFormat="1" ht="16.5" x14ac:dyDescent="0.25">
      <c r="A55" s="31">
        <v>55</v>
      </c>
      <c r="B55" s="32" t="s">
        <v>109</v>
      </c>
      <c r="C55" s="33" t="s">
        <v>110</v>
      </c>
      <c r="D55" s="33" t="s">
        <v>57</v>
      </c>
      <c r="E55" s="35">
        <v>25000</v>
      </c>
      <c r="F55" s="35">
        <v>0</v>
      </c>
      <c r="G55" s="36">
        <v>717.5</v>
      </c>
      <c r="H55" s="36">
        <v>760</v>
      </c>
      <c r="I55" s="36">
        <v>25</v>
      </c>
      <c r="J55" s="36">
        <f t="shared" si="4"/>
        <v>1502.5</v>
      </c>
      <c r="K55" s="36">
        <f t="shared" si="5"/>
        <v>23497.5</v>
      </c>
      <c r="L55" s="30"/>
    </row>
    <row r="56" spans="1:12" s="13" customFormat="1" ht="16.5" x14ac:dyDescent="0.25">
      <c r="A56" s="37">
        <v>56</v>
      </c>
      <c r="B56" s="32" t="s">
        <v>111</v>
      </c>
      <c r="C56" s="33" t="s">
        <v>112</v>
      </c>
      <c r="D56" s="33" t="s">
        <v>57</v>
      </c>
      <c r="E56" s="35">
        <v>35000</v>
      </c>
      <c r="F56" s="35">
        <v>0</v>
      </c>
      <c r="G56" s="36">
        <v>1004.5</v>
      </c>
      <c r="H56" s="36">
        <v>1064</v>
      </c>
      <c r="I56" s="36">
        <v>25</v>
      </c>
      <c r="J56" s="36">
        <f t="shared" si="4"/>
        <v>2093.5</v>
      </c>
      <c r="K56" s="36">
        <f t="shared" si="5"/>
        <v>32906.5</v>
      </c>
      <c r="L56" s="30"/>
    </row>
    <row r="57" spans="1:12" s="13" customFormat="1" ht="16.5" x14ac:dyDescent="0.25">
      <c r="A57" s="37">
        <v>57</v>
      </c>
      <c r="B57" s="32" t="s">
        <v>249</v>
      </c>
      <c r="C57" s="33" t="s">
        <v>247</v>
      </c>
      <c r="D57" s="33" t="s">
        <v>296</v>
      </c>
      <c r="E57" s="35">
        <v>18000</v>
      </c>
      <c r="F57" s="35">
        <v>0</v>
      </c>
      <c r="G57" s="36">
        <v>516.6</v>
      </c>
      <c r="H57" s="36">
        <v>547.20000000000005</v>
      </c>
      <c r="I57" s="36">
        <v>25</v>
      </c>
      <c r="J57" s="36">
        <v>1088</v>
      </c>
      <c r="K57" s="36">
        <v>16911.2</v>
      </c>
      <c r="L57" s="30"/>
    </row>
    <row r="58" spans="1:12" s="13" customFormat="1" ht="16.5" x14ac:dyDescent="0.25">
      <c r="A58" s="31">
        <v>58</v>
      </c>
      <c r="B58" s="32" t="s">
        <v>81</v>
      </c>
      <c r="C58" s="33" t="s">
        <v>82</v>
      </c>
      <c r="D58" s="33" t="s">
        <v>296</v>
      </c>
      <c r="E58" s="35">
        <v>21450</v>
      </c>
      <c r="F58" s="35">
        <v>0</v>
      </c>
      <c r="G58" s="36">
        <v>615.62</v>
      </c>
      <c r="H58" s="36">
        <v>652.08000000000004</v>
      </c>
      <c r="I58" s="36">
        <v>1467.44</v>
      </c>
      <c r="J58" s="36">
        <f>I58+H58+G58+F58</f>
        <v>2735.14</v>
      </c>
      <c r="K58" s="36">
        <f t="shared" ref="K58:K68" si="6">E58-J58</f>
        <v>18714.86</v>
      </c>
      <c r="L58" s="30"/>
    </row>
    <row r="59" spans="1:12" s="13" customFormat="1" ht="16.5" x14ac:dyDescent="0.25">
      <c r="A59" s="37">
        <v>59</v>
      </c>
      <c r="B59" s="32" t="s">
        <v>83</v>
      </c>
      <c r="C59" s="33" t="s">
        <v>84</v>
      </c>
      <c r="D59" s="33" t="s">
        <v>85</v>
      </c>
      <c r="E59" s="35">
        <v>15000</v>
      </c>
      <c r="F59" s="35">
        <v>0</v>
      </c>
      <c r="G59" s="36">
        <v>430.5</v>
      </c>
      <c r="H59" s="36">
        <v>456</v>
      </c>
      <c r="I59" s="36">
        <v>1467.44</v>
      </c>
      <c r="J59" s="36">
        <f>I59+H59+G59+F59</f>
        <v>2353.94</v>
      </c>
      <c r="K59" s="36">
        <f t="shared" si="6"/>
        <v>12646.06</v>
      </c>
      <c r="L59" s="30"/>
    </row>
    <row r="60" spans="1:12" s="13" customFormat="1" ht="16.5" x14ac:dyDescent="0.25">
      <c r="A60" s="37">
        <v>60</v>
      </c>
      <c r="B60" s="32" t="s">
        <v>238</v>
      </c>
      <c r="C60" s="33" t="s">
        <v>237</v>
      </c>
      <c r="D60" s="33" t="s">
        <v>85</v>
      </c>
      <c r="E60" s="35">
        <v>15000</v>
      </c>
      <c r="F60" s="35">
        <v>0</v>
      </c>
      <c r="G60" s="36">
        <v>430.5</v>
      </c>
      <c r="H60" s="36">
        <v>456</v>
      </c>
      <c r="I60" s="36">
        <v>2634.01</v>
      </c>
      <c r="J60" s="36">
        <v>3520.51</v>
      </c>
      <c r="K60" s="36">
        <f t="shared" si="6"/>
        <v>11479.49</v>
      </c>
      <c r="L60" s="30"/>
    </row>
    <row r="61" spans="1:12" s="13" customFormat="1" ht="16.5" x14ac:dyDescent="0.25">
      <c r="A61" s="31">
        <v>61</v>
      </c>
      <c r="B61" s="32" t="s">
        <v>269</v>
      </c>
      <c r="C61" s="33" t="s">
        <v>268</v>
      </c>
      <c r="D61" s="33" t="s">
        <v>56</v>
      </c>
      <c r="E61" s="35">
        <v>20000</v>
      </c>
      <c r="F61" s="35">
        <v>0</v>
      </c>
      <c r="G61" s="36">
        <v>574</v>
      </c>
      <c r="H61" s="36">
        <v>608</v>
      </c>
      <c r="I61" s="36">
        <v>25</v>
      </c>
      <c r="J61" s="36">
        <v>1207</v>
      </c>
      <c r="K61" s="36">
        <f t="shared" si="6"/>
        <v>18793</v>
      </c>
      <c r="L61" s="30"/>
    </row>
    <row r="62" spans="1:12" ht="16.5" x14ac:dyDescent="0.25">
      <c r="A62" s="37">
        <v>62</v>
      </c>
      <c r="B62" s="32" t="s">
        <v>74</v>
      </c>
      <c r="C62" s="33" t="s">
        <v>75</v>
      </c>
      <c r="D62" s="33" t="s">
        <v>323</v>
      </c>
      <c r="E62" s="34">
        <v>60000</v>
      </c>
      <c r="F62" s="35">
        <v>3616.78</v>
      </c>
      <c r="G62" s="35">
        <v>1722</v>
      </c>
      <c r="H62" s="36">
        <v>1824</v>
      </c>
      <c r="I62" s="36">
        <v>25</v>
      </c>
      <c r="J62" s="36">
        <v>7187.78</v>
      </c>
      <c r="K62" s="36">
        <v>52812.22</v>
      </c>
      <c r="L62" s="29"/>
    </row>
    <row r="63" spans="1:12" ht="16.5" x14ac:dyDescent="0.25">
      <c r="A63" s="37">
        <v>63</v>
      </c>
      <c r="B63" s="32" t="s">
        <v>158</v>
      </c>
      <c r="C63" s="33" t="s">
        <v>189</v>
      </c>
      <c r="D63" s="33" t="s">
        <v>190</v>
      </c>
      <c r="E63" s="35">
        <v>121000</v>
      </c>
      <c r="F63" s="35">
        <v>17754.71</v>
      </c>
      <c r="G63" s="36">
        <v>3472.7</v>
      </c>
      <c r="H63" s="36">
        <v>2995.92</v>
      </c>
      <c r="I63" s="36">
        <v>25</v>
      </c>
      <c r="J63" s="36">
        <v>23899.67</v>
      </c>
      <c r="K63" s="36">
        <f t="shared" si="6"/>
        <v>97100.33</v>
      </c>
      <c r="L63" s="29"/>
    </row>
    <row r="64" spans="1:12" ht="16.5" x14ac:dyDescent="0.25">
      <c r="A64" s="31">
        <v>64</v>
      </c>
      <c r="B64" s="41" t="s">
        <v>265</v>
      </c>
      <c r="C64" s="33" t="s">
        <v>263</v>
      </c>
      <c r="D64" s="33" t="s">
        <v>264</v>
      </c>
      <c r="E64" s="34">
        <v>70000</v>
      </c>
      <c r="F64" s="35">
        <v>5498.58</v>
      </c>
      <c r="G64" s="36">
        <v>2009</v>
      </c>
      <c r="H64" s="36">
        <v>2128</v>
      </c>
      <c r="I64" s="36">
        <v>25</v>
      </c>
      <c r="J64" s="36">
        <v>9635.58</v>
      </c>
      <c r="K64" s="36">
        <v>60364.42</v>
      </c>
      <c r="L64" s="29"/>
    </row>
    <row r="65" spans="1:16" ht="16.5" x14ac:dyDescent="0.25">
      <c r="A65" s="37">
        <v>65</v>
      </c>
      <c r="B65" s="32" t="s">
        <v>159</v>
      </c>
      <c r="C65" s="33" t="s">
        <v>187</v>
      </c>
      <c r="D65" s="33" t="s">
        <v>188</v>
      </c>
      <c r="E65" s="35">
        <v>40000</v>
      </c>
      <c r="F65" s="35">
        <v>529.39</v>
      </c>
      <c r="G65" s="36">
        <v>1148</v>
      </c>
      <c r="H65" s="36">
        <v>1216</v>
      </c>
      <c r="I65" s="36">
        <v>9417.6</v>
      </c>
      <c r="J65" s="36">
        <f>I65+H65+G65+F65</f>
        <v>12310.99</v>
      </c>
      <c r="K65" s="36">
        <f t="shared" si="6"/>
        <v>27689.010000000002</v>
      </c>
      <c r="L65" s="29"/>
      <c r="P65" t="s">
        <v>277</v>
      </c>
    </row>
    <row r="66" spans="1:16" ht="16.5" x14ac:dyDescent="0.25">
      <c r="A66" s="37">
        <v>66</v>
      </c>
      <c r="B66" s="40" t="s">
        <v>116</v>
      </c>
      <c r="C66" s="33" t="s">
        <v>117</v>
      </c>
      <c r="D66" s="33" t="s">
        <v>118</v>
      </c>
      <c r="E66" s="34">
        <v>70000</v>
      </c>
      <c r="F66" s="35">
        <v>5498.58</v>
      </c>
      <c r="G66" s="36">
        <v>2009</v>
      </c>
      <c r="H66" s="36">
        <v>2128</v>
      </c>
      <c r="I66" s="36">
        <v>2909.88</v>
      </c>
      <c r="J66" s="36">
        <v>12520.46</v>
      </c>
      <c r="K66" s="36">
        <v>57479.54</v>
      </c>
      <c r="L66" s="29"/>
    </row>
    <row r="67" spans="1:16" ht="16.5" x14ac:dyDescent="0.25">
      <c r="A67" s="31">
        <v>67</v>
      </c>
      <c r="B67" s="40" t="s">
        <v>119</v>
      </c>
      <c r="C67" s="33" t="s">
        <v>120</v>
      </c>
      <c r="D67" s="33" t="s">
        <v>118</v>
      </c>
      <c r="E67" s="34">
        <v>55000</v>
      </c>
      <c r="F67" s="35">
        <v>2675.88</v>
      </c>
      <c r="G67" s="36">
        <v>1578.5</v>
      </c>
      <c r="H67" s="36">
        <v>1672</v>
      </c>
      <c r="I67" s="36">
        <v>25</v>
      </c>
      <c r="J67" s="36">
        <v>5926.38</v>
      </c>
      <c r="K67" s="36">
        <v>49073.62</v>
      </c>
      <c r="L67" s="29"/>
    </row>
    <row r="68" spans="1:16" ht="16.5" x14ac:dyDescent="0.25">
      <c r="A68" s="37">
        <v>68</v>
      </c>
      <c r="B68" s="32" t="s">
        <v>164</v>
      </c>
      <c r="C68" s="33" t="s">
        <v>186</v>
      </c>
      <c r="D68" s="33" t="s">
        <v>36</v>
      </c>
      <c r="E68" s="35">
        <v>54450</v>
      </c>
      <c r="F68" s="35">
        <v>2572.38</v>
      </c>
      <c r="G68" s="36">
        <v>1562.72</v>
      </c>
      <c r="H68" s="36">
        <v>1655.28</v>
      </c>
      <c r="I68" s="36">
        <v>25</v>
      </c>
      <c r="J68" s="36">
        <f>I68+H68+G68+F68</f>
        <v>5815.38</v>
      </c>
      <c r="K68" s="36">
        <f t="shared" si="6"/>
        <v>48634.62</v>
      </c>
      <c r="L68" s="29"/>
    </row>
    <row r="69" spans="1:16" ht="16.5" x14ac:dyDescent="0.25">
      <c r="A69" s="37">
        <v>69</v>
      </c>
      <c r="B69" s="40" t="s">
        <v>300</v>
      </c>
      <c r="C69" s="33" t="s">
        <v>299</v>
      </c>
      <c r="D69" s="33" t="s">
        <v>248</v>
      </c>
      <c r="E69" s="34">
        <v>20000</v>
      </c>
      <c r="F69" s="35">
        <v>0</v>
      </c>
      <c r="G69" s="36">
        <v>574</v>
      </c>
      <c r="H69" s="36">
        <v>608</v>
      </c>
      <c r="I69" s="36">
        <v>25</v>
      </c>
      <c r="J69" s="36">
        <v>1182</v>
      </c>
      <c r="K69" s="36">
        <v>18818</v>
      </c>
      <c r="L69" s="29"/>
    </row>
    <row r="70" spans="1:16" s="13" customFormat="1" ht="16.5" x14ac:dyDescent="0.25">
      <c r="A70" s="31">
        <v>70</v>
      </c>
      <c r="B70" s="32" t="s">
        <v>211</v>
      </c>
      <c r="C70" s="33" t="s">
        <v>192</v>
      </c>
      <c r="D70" s="33" t="s">
        <v>118</v>
      </c>
      <c r="E70" s="35">
        <v>8000</v>
      </c>
      <c r="F70" s="35">
        <v>0</v>
      </c>
      <c r="G70" s="36">
        <v>229.6</v>
      </c>
      <c r="H70" s="36">
        <v>243.2</v>
      </c>
      <c r="I70" s="36">
        <v>25</v>
      </c>
      <c r="J70" s="36">
        <f t="shared" ref="J70:J87" si="7">I70+H70+G70+F70</f>
        <v>497.79999999999995</v>
      </c>
      <c r="K70" s="36">
        <f t="shared" si="3"/>
        <v>7502.2</v>
      </c>
      <c r="L70" s="30"/>
    </row>
    <row r="71" spans="1:16" s="13" customFormat="1" ht="16.5" x14ac:dyDescent="0.25">
      <c r="A71" s="37">
        <v>71</v>
      </c>
      <c r="B71" s="32" t="s">
        <v>245</v>
      </c>
      <c r="C71" s="33" t="s">
        <v>243</v>
      </c>
      <c r="D71" s="33" t="s">
        <v>248</v>
      </c>
      <c r="E71" s="35">
        <v>25000</v>
      </c>
      <c r="F71" s="35">
        <v>0</v>
      </c>
      <c r="G71" s="36">
        <v>717.5</v>
      </c>
      <c r="H71" s="36">
        <v>760</v>
      </c>
      <c r="I71" s="36">
        <v>25</v>
      </c>
      <c r="J71" s="36">
        <v>1502.5</v>
      </c>
      <c r="K71" s="36">
        <f t="shared" ref="K71:K85" si="8">E71-J71</f>
        <v>23497.5</v>
      </c>
      <c r="L71" s="30"/>
    </row>
    <row r="72" spans="1:16" s="13" customFormat="1" ht="16.5" x14ac:dyDescent="0.25">
      <c r="A72" s="37">
        <v>72</v>
      </c>
      <c r="B72" s="32" t="s">
        <v>240</v>
      </c>
      <c r="C72" s="33" t="s">
        <v>239</v>
      </c>
      <c r="D72" s="33" t="s">
        <v>248</v>
      </c>
      <c r="E72" s="35">
        <v>25000</v>
      </c>
      <c r="F72" s="35">
        <v>0</v>
      </c>
      <c r="G72" s="36">
        <v>717.5</v>
      </c>
      <c r="H72" s="36">
        <v>760</v>
      </c>
      <c r="I72" s="36">
        <v>25</v>
      </c>
      <c r="J72" s="36">
        <v>1502.5</v>
      </c>
      <c r="K72" s="36">
        <f t="shared" si="8"/>
        <v>23497.5</v>
      </c>
      <c r="L72" s="30"/>
    </row>
    <row r="73" spans="1:16" s="13" customFormat="1" ht="16.5" x14ac:dyDescent="0.25">
      <c r="A73" s="31">
        <v>73</v>
      </c>
      <c r="B73" s="32" t="s">
        <v>273</v>
      </c>
      <c r="C73" s="33" t="s">
        <v>274</v>
      </c>
      <c r="D73" s="33" t="s">
        <v>248</v>
      </c>
      <c r="E73" s="35">
        <v>40000</v>
      </c>
      <c r="F73" s="35">
        <v>529.39</v>
      </c>
      <c r="G73" s="36">
        <v>1148</v>
      </c>
      <c r="H73" s="36">
        <v>1216</v>
      </c>
      <c r="I73" s="36">
        <v>25</v>
      </c>
      <c r="J73" s="36">
        <v>2918.39</v>
      </c>
      <c r="K73" s="36">
        <f t="shared" si="8"/>
        <v>37081.61</v>
      </c>
      <c r="L73" s="30"/>
    </row>
    <row r="74" spans="1:16" s="13" customFormat="1" ht="16.5" x14ac:dyDescent="0.25">
      <c r="A74" s="37">
        <v>74</v>
      </c>
      <c r="B74" s="32" t="s">
        <v>124</v>
      </c>
      <c r="C74" s="33" t="s">
        <v>200</v>
      </c>
      <c r="D74" s="33" t="s">
        <v>10</v>
      </c>
      <c r="E74" s="35">
        <v>30000</v>
      </c>
      <c r="F74" s="35">
        <v>0</v>
      </c>
      <c r="G74" s="36">
        <v>861</v>
      </c>
      <c r="H74" s="36">
        <v>912</v>
      </c>
      <c r="I74" s="36">
        <v>948.76</v>
      </c>
      <c r="J74" s="36">
        <v>2721.76</v>
      </c>
      <c r="K74" s="36">
        <f t="shared" si="8"/>
        <v>27278.239999999998</v>
      </c>
      <c r="L74" s="30"/>
    </row>
    <row r="75" spans="1:16" ht="16.5" x14ac:dyDescent="0.25">
      <c r="A75" s="37">
        <v>75</v>
      </c>
      <c r="B75" s="32" t="s">
        <v>160</v>
      </c>
      <c r="C75" s="33" t="s">
        <v>185</v>
      </c>
      <c r="D75" s="33" t="s">
        <v>36</v>
      </c>
      <c r="E75" s="35">
        <v>90000</v>
      </c>
      <c r="F75" s="35">
        <v>9943.4599999999991</v>
      </c>
      <c r="G75" s="36">
        <v>2583</v>
      </c>
      <c r="H75" s="36">
        <v>2736</v>
      </c>
      <c r="I75" s="36">
        <v>2909.88</v>
      </c>
      <c r="J75" s="36">
        <f t="shared" ref="J75:J85" si="9">I75+H75+G75+F75</f>
        <v>18172.34</v>
      </c>
      <c r="K75" s="36">
        <f t="shared" si="8"/>
        <v>71827.66</v>
      </c>
      <c r="L75" s="29"/>
    </row>
    <row r="76" spans="1:16" ht="16.5" x14ac:dyDescent="0.25">
      <c r="A76" s="31">
        <v>76</v>
      </c>
      <c r="B76" s="32" t="s">
        <v>161</v>
      </c>
      <c r="C76" s="33" t="s">
        <v>184</v>
      </c>
      <c r="D76" s="33" t="s">
        <v>36</v>
      </c>
      <c r="E76" s="35">
        <v>90000</v>
      </c>
      <c r="F76" s="35">
        <v>9943.4599999999991</v>
      </c>
      <c r="G76" s="36">
        <v>2583</v>
      </c>
      <c r="H76" s="36">
        <v>2736</v>
      </c>
      <c r="I76" s="36">
        <v>25</v>
      </c>
      <c r="J76" s="36">
        <f t="shared" si="9"/>
        <v>15287.46</v>
      </c>
      <c r="K76" s="36">
        <f t="shared" si="8"/>
        <v>74712.540000000008</v>
      </c>
      <c r="L76" s="29"/>
    </row>
    <row r="77" spans="1:16" ht="16.5" x14ac:dyDescent="0.25">
      <c r="A77" s="37">
        <v>77</v>
      </c>
      <c r="B77" s="40" t="s">
        <v>125</v>
      </c>
      <c r="C77" s="33" t="s">
        <v>126</v>
      </c>
      <c r="D77" s="33" t="s">
        <v>61</v>
      </c>
      <c r="E77" s="34">
        <v>66000</v>
      </c>
      <c r="F77" s="35">
        <v>4745.8599999999997</v>
      </c>
      <c r="G77" s="36">
        <v>1894.2</v>
      </c>
      <c r="H77" s="36">
        <v>2006</v>
      </c>
      <c r="I77" s="36">
        <v>25</v>
      </c>
      <c r="J77" s="36">
        <v>8646.06</v>
      </c>
      <c r="K77" s="36">
        <v>57353.94</v>
      </c>
      <c r="L77" s="29"/>
    </row>
    <row r="78" spans="1:16" ht="16.5" x14ac:dyDescent="0.25">
      <c r="A78" s="37">
        <v>78</v>
      </c>
      <c r="B78" s="40" t="s">
        <v>128</v>
      </c>
      <c r="C78" s="33" t="s">
        <v>446</v>
      </c>
      <c r="D78" s="33" t="s">
        <v>324</v>
      </c>
      <c r="E78" s="34">
        <v>70000</v>
      </c>
      <c r="F78" s="35">
        <v>5498.58</v>
      </c>
      <c r="G78" s="36">
        <v>2009</v>
      </c>
      <c r="H78" s="36">
        <v>2128</v>
      </c>
      <c r="I78" s="36">
        <v>25</v>
      </c>
      <c r="J78" s="36">
        <v>9530.48</v>
      </c>
      <c r="K78" s="36">
        <v>60469.52</v>
      </c>
      <c r="L78" s="29"/>
    </row>
    <row r="79" spans="1:16" ht="16.5" x14ac:dyDescent="0.25">
      <c r="A79" s="31">
        <v>79</v>
      </c>
      <c r="B79" s="40" t="s">
        <v>235</v>
      </c>
      <c r="C79" s="33" t="s">
        <v>232</v>
      </c>
      <c r="D79" s="33" t="s">
        <v>325</v>
      </c>
      <c r="E79" s="34">
        <v>50000</v>
      </c>
      <c r="F79" s="35">
        <v>1940.74</v>
      </c>
      <c r="G79" s="36">
        <v>1435</v>
      </c>
      <c r="H79" s="36">
        <v>1520</v>
      </c>
      <c r="I79" s="36">
        <v>25</v>
      </c>
      <c r="J79" s="36">
        <v>4895.74</v>
      </c>
      <c r="K79" s="36">
        <v>45104.26</v>
      </c>
      <c r="L79" s="29"/>
    </row>
    <row r="80" spans="1:16" ht="16.5" x14ac:dyDescent="0.25">
      <c r="A80" s="37">
        <v>80</v>
      </c>
      <c r="B80" s="40" t="s">
        <v>236</v>
      </c>
      <c r="C80" s="33" t="s">
        <v>233</v>
      </c>
      <c r="D80" s="33" t="s">
        <v>324</v>
      </c>
      <c r="E80" s="34">
        <v>85000</v>
      </c>
      <c r="F80" s="35">
        <v>8576.99</v>
      </c>
      <c r="G80" s="36">
        <v>2439.5</v>
      </c>
      <c r="H80" s="36">
        <v>2584</v>
      </c>
      <c r="I80" s="36">
        <v>25</v>
      </c>
      <c r="J80" s="36">
        <v>13625.49</v>
      </c>
      <c r="K80" s="36">
        <v>71374.509999999995</v>
      </c>
      <c r="L80" s="30"/>
    </row>
    <row r="81" spans="1:14" ht="16.5" x14ac:dyDescent="0.25">
      <c r="A81" s="37">
        <v>81</v>
      </c>
      <c r="B81" s="32" t="s">
        <v>283</v>
      </c>
      <c r="C81" s="33" t="s">
        <v>282</v>
      </c>
      <c r="D81" s="33" t="s">
        <v>127</v>
      </c>
      <c r="E81" s="35">
        <v>40000</v>
      </c>
      <c r="F81" s="35">
        <v>529.39</v>
      </c>
      <c r="G81" s="36">
        <v>1148</v>
      </c>
      <c r="H81" s="36">
        <v>1216</v>
      </c>
      <c r="I81" s="36">
        <v>25</v>
      </c>
      <c r="J81" s="36">
        <f t="shared" si="9"/>
        <v>2918.39</v>
      </c>
      <c r="K81" s="36">
        <f t="shared" si="8"/>
        <v>37081.61</v>
      </c>
      <c r="L81" s="29"/>
    </row>
    <row r="82" spans="1:14" ht="16.5" x14ac:dyDescent="0.25">
      <c r="A82" s="31">
        <v>82</v>
      </c>
      <c r="B82" s="32" t="s">
        <v>162</v>
      </c>
      <c r="C82" s="33" t="s">
        <v>182</v>
      </c>
      <c r="D82" s="33" t="s">
        <v>183</v>
      </c>
      <c r="E82" s="35">
        <v>121000</v>
      </c>
      <c r="F82" s="35">
        <v>17406.05</v>
      </c>
      <c r="G82" s="36">
        <v>3472.7</v>
      </c>
      <c r="H82" s="36">
        <v>2995.92</v>
      </c>
      <c r="I82" s="36">
        <v>25</v>
      </c>
      <c r="J82" s="36">
        <f t="shared" si="9"/>
        <v>23899.67</v>
      </c>
      <c r="K82" s="36">
        <f t="shared" si="8"/>
        <v>97100.33</v>
      </c>
      <c r="L82" s="29"/>
    </row>
    <row r="83" spans="1:14" ht="16.5" x14ac:dyDescent="0.25">
      <c r="A83" s="37">
        <v>83</v>
      </c>
      <c r="B83" s="32" t="s">
        <v>163</v>
      </c>
      <c r="C83" s="33" t="s">
        <v>181</v>
      </c>
      <c r="D83" s="33" t="s">
        <v>36</v>
      </c>
      <c r="E83" s="35">
        <v>60000</v>
      </c>
      <c r="F83" s="35">
        <v>0</v>
      </c>
      <c r="G83" s="36">
        <v>1722</v>
      </c>
      <c r="H83" s="36">
        <v>1824</v>
      </c>
      <c r="I83" s="36">
        <v>25</v>
      </c>
      <c r="J83" s="36">
        <f t="shared" si="9"/>
        <v>3571</v>
      </c>
      <c r="K83" s="36">
        <f t="shared" si="8"/>
        <v>56429</v>
      </c>
      <c r="L83" s="29"/>
    </row>
    <row r="84" spans="1:14" ht="16.5" x14ac:dyDescent="0.25">
      <c r="A84" s="37">
        <v>84</v>
      </c>
      <c r="B84" s="40" t="s">
        <v>131</v>
      </c>
      <c r="C84" s="33" t="s">
        <v>132</v>
      </c>
      <c r="D84" s="33" t="s">
        <v>467</v>
      </c>
      <c r="E84" s="34">
        <v>80000</v>
      </c>
      <c r="F84" s="35">
        <v>7591.21</v>
      </c>
      <c r="G84" s="36">
        <v>2296</v>
      </c>
      <c r="H84" s="36">
        <v>2432</v>
      </c>
      <c r="I84" s="36">
        <v>3606.1</v>
      </c>
      <c r="J84" s="36">
        <v>15925.310000000001</v>
      </c>
      <c r="K84" s="36">
        <v>64074.69</v>
      </c>
      <c r="L84" s="29"/>
    </row>
    <row r="85" spans="1:14" ht="16.5" x14ac:dyDescent="0.25">
      <c r="A85" s="31">
        <v>85</v>
      </c>
      <c r="B85" s="32" t="s">
        <v>165</v>
      </c>
      <c r="C85" s="33" t="s">
        <v>180</v>
      </c>
      <c r="D85" s="33" t="s">
        <v>36</v>
      </c>
      <c r="E85" s="35">
        <v>45000</v>
      </c>
      <c r="F85" s="35">
        <v>1096.5</v>
      </c>
      <c r="G85" s="36">
        <v>1291.5</v>
      </c>
      <c r="H85" s="36">
        <v>1368</v>
      </c>
      <c r="I85" s="36">
        <v>948.76</v>
      </c>
      <c r="J85" s="36">
        <f t="shared" si="9"/>
        <v>4704.76</v>
      </c>
      <c r="K85" s="36">
        <f t="shared" si="8"/>
        <v>40295.24</v>
      </c>
      <c r="L85" s="29"/>
    </row>
    <row r="86" spans="1:14" ht="16.5" x14ac:dyDescent="0.25">
      <c r="A86" s="37">
        <v>86</v>
      </c>
      <c r="B86" s="40" t="s">
        <v>135</v>
      </c>
      <c r="C86" s="33" t="s">
        <v>136</v>
      </c>
      <c r="D86" s="33" t="s">
        <v>295</v>
      </c>
      <c r="E86" s="34">
        <v>55000</v>
      </c>
      <c r="F86" s="35">
        <v>2369.2800000000002</v>
      </c>
      <c r="G86" s="36">
        <v>1578.5</v>
      </c>
      <c r="H86" s="36">
        <v>1672</v>
      </c>
      <c r="I86" s="36">
        <v>3086.01</v>
      </c>
      <c r="J86" s="36">
        <v>8680.7900000000009</v>
      </c>
      <c r="K86" s="36">
        <v>46319.21</v>
      </c>
      <c r="L86" s="30"/>
    </row>
    <row r="87" spans="1:14" s="13" customFormat="1" ht="16.5" x14ac:dyDescent="0.25">
      <c r="A87" s="37">
        <v>87</v>
      </c>
      <c r="B87" s="42" t="s">
        <v>212</v>
      </c>
      <c r="C87" s="33" t="s">
        <v>194</v>
      </c>
      <c r="D87" s="33" t="s">
        <v>295</v>
      </c>
      <c r="E87" s="35">
        <v>25000</v>
      </c>
      <c r="F87" s="35">
        <v>0</v>
      </c>
      <c r="G87" s="36">
        <v>717.5</v>
      </c>
      <c r="H87" s="36">
        <v>760</v>
      </c>
      <c r="I87" s="36">
        <v>25</v>
      </c>
      <c r="J87" s="36">
        <f t="shared" si="7"/>
        <v>1502.5</v>
      </c>
      <c r="K87" s="36">
        <f t="shared" si="3"/>
        <v>23497.5</v>
      </c>
      <c r="L87" s="30"/>
    </row>
    <row r="88" spans="1:14" ht="16.5" x14ac:dyDescent="0.25">
      <c r="A88" s="31">
        <v>88</v>
      </c>
      <c r="B88" s="32" t="s">
        <v>166</v>
      </c>
      <c r="C88" s="33" t="s">
        <v>179</v>
      </c>
      <c r="D88" s="33" t="s">
        <v>36</v>
      </c>
      <c r="E88" s="35">
        <v>50000</v>
      </c>
      <c r="F88" s="35">
        <v>1663.61</v>
      </c>
      <c r="G88" s="36">
        <v>1435</v>
      </c>
      <c r="H88" s="36">
        <v>1520</v>
      </c>
      <c r="I88" s="36">
        <v>1872.52</v>
      </c>
      <c r="J88" s="36">
        <f t="shared" ref="J88:J96" si="10">I88+H88+G88+F88</f>
        <v>6491.13</v>
      </c>
      <c r="K88" s="36">
        <f t="shared" ref="K88:K96" si="11">E88-J88</f>
        <v>43508.87</v>
      </c>
      <c r="L88" s="29"/>
      <c r="N88" t="s">
        <v>277</v>
      </c>
    </row>
    <row r="89" spans="1:14" ht="16.5" x14ac:dyDescent="0.25">
      <c r="A89" s="37">
        <v>89</v>
      </c>
      <c r="B89" s="40" t="s">
        <v>218</v>
      </c>
      <c r="C89" s="33" t="s">
        <v>203</v>
      </c>
      <c r="D89" s="33" t="s">
        <v>326</v>
      </c>
      <c r="E89" s="34">
        <v>45000</v>
      </c>
      <c r="F89" s="35">
        <v>1235.06</v>
      </c>
      <c r="G89" s="36">
        <v>1291.5</v>
      </c>
      <c r="H89" s="36">
        <v>1368</v>
      </c>
      <c r="I89" s="36">
        <v>25</v>
      </c>
      <c r="J89" s="36">
        <v>3894.56</v>
      </c>
      <c r="K89" s="36">
        <v>41105.440000000002</v>
      </c>
      <c r="L89" s="30"/>
    </row>
    <row r="90" spans="1:14" ht="16.5" x14ac:dyDescent="0.25">
      <c r="A90" s="37">
        <v>90</v>
      </c>
      <c r="B90" s="40" t="s">
        <v>137</v>
      </c>
      <c r="C90" s="33" t="s">
        <v>138</v>
      </c>
      <c r="D90" s="33" t="s">
        <v>326</v>
      </c>
      <c r="E90" s="34">
        <v>55000</v>
      </c>
      <c r="F90" s="35">
        <v>2675.88</v>
      </c>
      <c r="G90" s="36">
        <v>1578.5</v>
      </c>
      <c r="H90" s="36">
        <v>1672</v>
      </c>
      <c r="I90" s="36">
        <v>25</v>
      </c>
      <c r="J90" s="36">
        <v>5926.38</v>
      </c>
      <c r="K90" s="36">
        <v>49073.62</v>
      </c>
      <c r="L90" s="30"/>
    </row>
    <row r="91" spans="1:14" ht="16.5" x14ac:dyDescent="0.25">
      <c r="A91" s="31">
        <v>91</v>
      </c>
      <c r="B91" s="32" t="s">
        <v>167</v>
      </c>
      <c r="C91" s="33" t="s">
        <v>178</v>
      </c>
      <c r="D91" s="33" t="s">
        <v>102</v>
      </c>
      <c r="E91" s="35">
        <v>25000</v>
      </c>
      <c r="F91" s="35">
        <v>0</v>
      </c>
      <c r="G91" s="36">
        <v>717.5</v>
      </c>
      <c r="H91" s="36">
        <v>760</v>
      </c>
      <c r="I91" s="36">
        <v>25</v>
      </c>
      <c r="J91" s="36">
        <f t="shared" si="10"/>
        <v>1502.5</v>
      </c>
      <c r="K91" s="36">
        <f t="shared" si="11"/>
        <v>23497.5</v>
      </c>
      <c r="L91" s="29"/>
    </row>
    <row r="92" spans="1:14" ht="14.25" customHeight="1" x14ac:dyDescent="0.25">
      <c r="A92" s="37">
        <v>92</v>
      </c>
      <c r="B92" s="32" t="s">
        <v>168</v>
      </c>
      <c r="C92" s="33" t="s">
        <v>177</v>
      </c>
      <c r="D92" s="33" t="s">
        <v>36</v>
      </c>
      <c r="E92" s="35">
        <v>45000</v>
      </c>
      <c r="F92" s="35">
        <v>1235.06</v>
      </c>
      <c r="G92" s="36">
        <v>1291.5</v>
      </c>
      <c r="H92" s="36">
        <v>1368</v>
      </c>
      <c r="I92" s="36">
        <v>25</v>
      </c>
      <c r="J92" s="36">
        <f t="shared" si="10"/>
        <v>3919.56</v>
      </c>
      <c r="K92" s="36">
        <f t="shared" si="11"/>
        <v>41080.44</v>
      </c>
      <c r="L92" s="29"/>
    </row>
    <row r="93" spans="1:14" ht="16.5" x14ac:dyDescent="0.25">
      <c r="A93" s="37">
        <v>93</v>
      </c>
      <c r="B93" s="32" t="s">
        <v>90</v>
      </c>
      <c r="C93" s="33" t="s">
        <v>175</v>
      </c>
      <c r="D93" s="33" t="s">
        <v>176</v>
      </c>
      <c r="E93" s="35">
        <v>121000</v>
      </c>
      <c r="F93" s="35">
        <v>17175.11</v>
      </c>
      <c r="G93" s="36">
        <v>3472.7</v>
      </c>
      <c r="H93" s="36">
        <v>2995.92</v>
      </c>
      <c r="I93" s="36">
        <v>948.76</v>
      </c>
      <c r="J93" s="36">
        <f t="shared" si="10"/>
        <v>24592.49</v>
      </c>
      <c r="K93" s="36">
        <f t="shared" si="11"/>
        <v>96407.51</v>
      </c>
      <c r="L93" s="29"/>
    </row>
    <row r="94" spans="1:14" ht="16.5" x14ac:dyDescent="0.25">
      <c r="A94" s="31">
        <v>94</v>
      </c>
      <c r="B94" s="32" t="s">
        <v>169</v>
      </c>
      <c r="C94" s="33" t="s">
        <v>174</v>
      </c>
      <c r="D94" s="33" t="s">
        <v>36</v>
      </c>
      <c r="E94" s="35">
        <v>45000</v>
      </c>
      <c r="F94" s="35">
        <v>1235.06</v>
      </c>
      <c r="G94" s="36">
        <v>1291.5</v>
      </c>
      <c r="H94" s="36">
        <v>1368</v>
      </c>
      <c r="I94" s="36">
        <v>25</v>
      </c>
      <c r="J94" s="36">
        <f t="shared" si="10"/>
        <v>3919.56</v>
      </c>
      <c r="K94" s="36">
        <f t="shared" si="11"/>
        <v>41080.44</v>
      </c>
      <c r="L94" s="29"/>
    </row>
    <row r="95" spans="1:14" ht="16.5" x14ac:dyDescent="0.25">
      <c r="A95" s="37">
        <v>95</v>
      </c>
      <c r="B95" s="32" t="s">
        <v>170</v>
      </c>
      <c r="C95" s="33" t="s">
        <v>173</v>
      </c>
      <c r="D95" s="33" t="s">
        <v>102</v>
      </c>
      <c r="E95" s="35">
        <v>30250</v>
      </c>
      <c r="F95" s="35">
        <v>0</v>
      </c>
      <c r="G95" s="36">
        <v>868.18</v>
      </c>
      <c r="H95" s="36">
        <v>919.6</v>
      </c>
      <c r="I95" s="36">
        <v>25</v>
      </c>
      <c r="J95" s="36">
        <f t="shared" si="10"/>
        <v>1812.78</v>
      </c>
      <c r="K95" s="36">
        <f t="shared" si="11"/>
        <v>28437.22</v>
      </c>
      <c r="L95" s="29"/>
    </row>
    <row r="96" spans="1:14" ht="16.5" x14ac:dyDescent="0.25">
      <c r="A96" s="37">
        <v>96</v>
      </c>
      <c r="B96" s="32" t="s">
        <v>171</v>
      </c>
      <c r="C96" s="33" t="s">
        <v>172</v>
      </c>
      <c r="D96" s="33" t="s">
        <v>36</v>
      </c>
      <c r="E96" s="35">
        <v>27830</v>
      </c>
      <c r="F96" s="35">
        <v>0</v>
      </c>
      <c r="G96" s="36">
        <v>798.72</v>
      </c>
      <c r="H96" s="36">
        <v>846.03</v>
      </c>
      <c r="I96" s="36">
        <v>948.76</v>
      </c>
      <c r="J96" s="36">
        <f t="shared" si="10"/>
        <v>2593.5100000000002</v>
      </c>
      <c r="K96" s="36">
        <f t="shared" si="11"/>
        <v>25236.489999999998</v>
      </c>
      <c r="L96" s="29"/>
    </row>
    <row r="97" spans="1:12" ht="16.5" x14ac:dyDescent="0.25">
      <c r="A97" s="31">
        <v>97</v>
      </c>
      <c r="B97" s="32" t="s">
        <v>76</v>
      </c>
      <c r="C97" s="33" t="s">
        <v>77</v>
      </c>
      <c r="D97" s="33" t="s">
        <v>321</v>
      </c>
      <c r="E97" s="34">
        <v>55000</v>
      </c>
      <c r="F97" s="35">
        <v>2675.88</v>
      </c>
      <c r="G97" s="36">
        <v>1578.5</v>
      </c>
      <c r="H97" s="36">
        <v>1672</v>
      </c>
      <c r="I97" s="36">
        <v>25</v>
      </c>
      <c r="J97" s="36">
        <v>5926.38</v>
      </c>
      <c r="K97" s="36">
        <v>49073.62</v>
      </c>
      <c r="L97" s="29"/>
    </row>
    <row r="98" spans="1:12" ht="16.5" x14ac:dyDescent="0.25">
      <c r="A98" s="37">
        <v>98</v>
      </c>
      <c r="B98" s="32" t="s">
        <v>256</v>
      </c>
      <c r="C98" s="33" t="s">
        <v>255</v>
      </c>
      <c r="D98" s="33" t="s">
        <v>321</v>
      </c>
      <c r="E98" s="34">
        <v>70000</v>
      </c>
      <c r="F98" s="35">
        <v>5498.58</v>
      </c>
      <c r="G98" s="36">
        <v>2009</v>
      </c>
      <c r="H98" s="36">
        <v>2128</v>
      </c>
      <c r="I98" s="36">
        <v>25</v>
      </c>
      <c r="J98" s="36">
        <v>9811.0400000000009</v>
      </c>
      <c r="K98" s="36">
        <v>60188.959999999999</v>
      </c>
      <c r="L98" s="29"/>
    </row>
    <row r="99" spans="1:12" ht="16.5" x14ac:dyDescent="0.25">
      <c r="A99" s="37">
        <v>99</v>
      </c>
      <c r="B99" s="40" t="s">
        <v>133</v>
      </c>
      <c r="C99" s="33" t="s">
        <v>134</v>
      </c>
      <c r="D99" s="33" t="s">
        <v>321</v>
      </c>
      <c r="E99" s="34">
        <v>50000</v>
      </c>
      <c r="F99" s="35">
        <v>1940.74</v>
      </c>
      <c r="G99" s="36">
        <v>1435</v>
      </c>
      <c r="H99" s="36">
        <v>1520</v>
      </c>
      <c r="I99" s="36">
        <v>25</v>
      </c>
      <c r="J99" s="36">
        <v>4895.74</v>
      </c>
      <c r="K99" s="36">
        <v>45104.26</v>
      </c>
      <c r="L99" s="29"/>
    </row>
    <row r="100" spans="1:12" ht="16.5" x14ac:dyDescent="0.25">
      <c r="A100" s="31">
        <v>100</v>
      </c>
      <c r="B100" s="40" t="s">
        <v>234</v>
      </c>
      <c r="C100" s="33" t="s">
        <v>231</v>
      </c>
      <c r="D100" s="33" t="s">
        <v>327</v>
      </c>
      <c r="E100" s="34">
        <v>100000</v>
      </c>
      <c r="F100" s="35">
        <v>12306.73</v>
      </c>
      <c r="G100" s="36">
        <v>2870</v>
      </c>
      <c r="H100" s="36">
        <v>2995.92</v>
      </c>
      <c r="I100" s="36">
        <v>25</v>
      </c>
      <c r="J100" s="36">
        <v>18197.650000000001</v>
      </c>
      <c r="K100" s="36">
        <v>81802.350000000006</v>
      </c>
      <c r="L100" s="29"/>
    </row>
    <row r="101" spans="1:12" ht="16.5" x14ac:dyDescent="0.25">
      <c r="A101" s="37">
        <v>101</v>
      </c>
      <c r="B101" s="40" t="s">
        <v>217</v>
      </c>
      <c r="C101" s="33" t="s">
        <v>202</v>
      </c>
      <c r="D101" s="33" t="s">
        <v>321</v>
      </c>
      <c r="E101" s="34">
        <v>38500</v>
      </c>
      <c r="F101" s="35">
        <v>317.69</v>
      </c>
      <c r="G101" s="36">
        <v>1104.95</v>
      </c>
      <c r="H101" s="36">
        <v>1170.4000000000001</v>
      </c>
      <c r="I101" s="36">
        <v>2188.66</v>
      </c>
      <c r="J101" s="36">
        <v>4756.7</v>
      </c>
      <c r="K101" s="36">
        <v>33743.300000000003</v>
      </c>
      <c r="L101" s="30"/>
    </row>
    <row r="102" spans="1:12" ht="16.5" x14ac:dyDescent="0.25">
      <c r="A102" s="37">
        <v>102</v>
      </c>
      <c r="B102" s="40" t="s">
        <v>141</v>
      </c>
      <c r="C102" s="33" t="s">
        <v>142</v>
      </c>
      <c r="D102" s="33" t="s">
        <v>321</v>
      </c>
      <c r="E102" s="34">
        <v>50000</v>
      </c>
      <c r="F102" s="35">
        <v>1940.74</v>
      </c>
      <c r="G102" s="36">
        <v>1435</v>
      </c>
      <c r="H102" s="36">
        <v>1520</v>
      </c>
      <c r="I102" s="36">
        <v>25</v>
      </c>
      <c r="J102" s="36">
        <v>4895.74</v>
      </c>
      <c r="K102" s="36">
        <v>45104.26</v>
      </c>
      <c r="L102" s="29"/>
    </row>
    <row r="103" spans="1:12" ht="14.25" customHeight="1" x14ac:dyDescent="0.3">
      <c r="A103" s="16"/>
      <c r="B103" s="4"/>
      <c r="C103" s="4"/>
      <c r="D103" s="2"/>
      <c r="E103" s="2"/>
      <c r="F103" s="2"/>
      <c r="G103" s="3"/>
      <c r="H103" s="18"/>
      <c r="I103" s="18"/>
      <c r="J103" s="18"/>
      <c r="K103" s="18"/>
    </row>
    <row r="104" spans="1:12" ht="17.25" hidden="1" customHeight="1" x14ac:dyDescent="0.3">
      <c r="A104" s="16"/>
      <c r="B104" s="22"/>
      <c r="C104" s="22"/>
      <c r="D104" s="22"/>
      <c r="E104" s="22"/>
      <c r="F104" s="22"/>
      <c r="G104" s="22"/>
      <c r="H104" s="18"/>
      <c r="I104" s="18"/>
      <c r="J104" s="18"/>
      <c r="K104" s="18"/>
    </row>
    <row r="105" spans="1:12" ht="17.25" x14ac:dyDescent="0.3">
      <c r="A105" s="16"/>
      <c r="B105" s="19"/>
      <c r="C105" s="17"/>
      <c r="D105" s="17"/>
      <c r="E105" s="17"/>
      <c r="F105" s="17"/>
      <c r="G105" s="18"/>
      <c r="H105" s="18"/>
      <c r="I105" s="18"/>
      <c r="J105" s="18"/>
      <c r="K105" s="18"/>
    </row>
  </sheetData>
  <mergeCells count="1">
    <mergeCell ref="B104:G10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4"/>
  <sheetViews>
    <sheetView zoomScale="69" zoomScaleNormal="69" workbookViewId="0">
      <selection activeCell="M42" sqref="M42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  <col min="12" max="12" width="16.7109375" bestFit="1" customWidth="1"/>
  </cols>
  <sheetData>
    <row r="1" spans="1:12" ht="17.25" x14ac:dyDescent="0.3">
      <c r="A1" s="24">
        <v>1</v>
      </c>
      <c r="B1" s="25" t="s">
        <v>62</v>
      </c>
      <c r="C1" s="26" t="s">
        <v>63</v>
      </c>
      <c r="D1" s="26" t="s">
        <v>64</v>
      </c>
      <c r="E1" s="27">
        <v>80000</v>
      </c>
      <c r="F1" s="28">
        <v>7591.21</v>
      </c>
      <c r="G1" s="27">
        <v>2296</v>
      </c>
      <c r="H1" s="27">
        <v>2432</v>
      </c>
      <c r="I1" s="27">
        <v>0</v>
      </c>
      <c r="J1" s="27">
        <f>F1+G1+H1+I1</f>
        <v>12319.21</v>
      </c>
      <c r="K1" s="27">
        <f>E1-J1</f>
        <v>67680.790000000008</v>
      </c>
      <c r="L1" s="29"/>
    </row>
    <row r="2" spans="1:12" ht="17.25" x14ac:dyDescent="0.3">
      <c r="A2" s="24">
        <v>2</v>
      </c>
      <c r="B2" s="25" t="s">
        <v>65</v>
      </c>
      <c r="C2" s="26" t="s">
        <v>66</v>
      </c>
      <c r="D2" s="26" t="s">
        <v>67</v>
      </c>
      <c r="E2" s="27">
        <v>85000</v>
      </c>
      <c r="F2" s="28">
        <v>8767.33</v>
      </c>
      <c r="G2" s="27">
        <v>2439.5</v>
      </c>
      <c r="H2" s="27">
        <v>2584</v>
      </c>
      <c r="I2" s="27">
        <v>0</v>
      </c>
      <c r="J2" s="27">
        <f t="shared" ref="J2:J47" si="0">F2+G2+H2+I2</f>
        <v>13790.83</v>
      </c>
      <c r="K2" s="27">
        <f t="shared" ref="K2:K47" si="1">E2-J2</f>
        <v>71209.17</v>
      </c>
      <c r="L2" s="29"/>
    </row>
    <row r="3" spans="1:12" ht="17.25" x14ac:dyDescent="0.3">
      <c r="A3" s="24">
        <v>3</v>
      </c>
      <c r="B3" s="25" t="s">
        <v>68</v>
      </c>
      <c r="C3" s="26" t="s">
        <v>469</v>
      </c>
      <c r="D3" s="26" t="s">
        <v>248</v>
      </c>
      <c r="E3" s="27">
        <v>25000</v>
      </c>
      <c r="F3" s="28">
        <v>0</v>
      </c>
      <c r="G3" s="27">
        <v>717.5</v>
      </c>
      <c r="H3" s="27">
        <v>760</v>
      </c>
      <c r="I3" s="27">
        <v>0</v>
      </c>
      <c r="J3" s="27">
        <f t="shared" si="0"/>
        <v>1477.5</v>
      </c>
      <c r="K3" s="27">
        <f t="shared" si="1"/>
        <v>23522.5</v>
      </c>
      <c r="L3" s="29"/>
    </row>
    <row r="4" spans="1:12" ht="17.25" x14ac:dyDescent="0.3">
      <c r="A4" s="24">
        <v>4</v>
      </c>
      <c r="B4" s="25" t="s">
        <v>253</v>
      </c>
      <c r="C4" s="26" t="s">
        <v>252</v>
      </c>
      <c r="D4" s="26" t="s">
        <v>251</v>
      </c>
      <c r="E4" s="27">
        <v>100000</v>
      </c>
      <c r="F4" s="28">
        <v>12306.73</v>
      </c>
      <c r="G4" s="27">
        <v>2870</v>
      </c>
      <c r="H4" s="27">
        <v>2628</v>
      </c>
      <c r="I4" s="27">
        <v>0</v>
      </c>
      <c r="J4" s="27">
        <f t="shared" si="0"/>
        <v>17804.73</v>
      </c>
      <c r="K4" s="27">
        <f t="shared" si="1"/>
        <v>82195.27</v>
      </c>
      <c r="L4" s="29"/>
    </row>
    <row r="5" spans="1:12" ht="17.25" x14ac:dyDescent="0.3">
      <c r="A5" s="24">
        <v>5</v>
      </c>
      <c r="B5" s="25" t="s">
        <v>289</v>
      </c>
      <c r="C5" s="26" t="s">
        <v>284</v>
      </c>
      <c r="D5" s="26" t="s">
        <v>290</v>
      </c>
      <c r="E5" s="27">
        <v>80000</v>
      </c>
      <c r="F5" s="28">
        <v>7591.21</v>
      </c>
      <c r="G5" s="27">
        <v>2296</v>
      </c>
      <c r="H5" s="27">
        <v>2432</v>
      </c>
      <c r="I5" s="27">
        <v>0</v>
      </c>
      <c r="J5" s="27">
        <f t="shared" si="0"/>
        <v>12319.21</v>
      </c>
      <c r="K5" s="27">
        <f t="shared" si="1"/>
        <v>67680.790000000008</v>
      </c>
      <c r="L5" s="29"/>
    </row>
    <row r="6" spans="1:12" ht="17.25" x14ac:dyDescent="0.3">
      <c r="A6" s="24">
        <v>6</v>
      </c>
      <c r="B6" s="20" t="s">
        <v>121</v>
      </c>
      <c r="C6" s="26" t="s">
        <v>122</v>
      </c>
      <c r="D6" s="26" t="s">
        <v>271</v>
      </c>
      <c r="E6" s="27">
        <v>100000</v>
      </c>
      <c r="F6" s="28">
        <v>12306.73</v>
      </c>
      <c r="G6" s="27">
        <v>2870</v>
      </c>
      <c r="H6" s="27">
        <v>2995.92</v>
      </c>
      <c r="I6" s="27">
        <v>1442.44</v>
      </c>
      <c r="J6" s="27">
        <f t="shared" si="0"/>
        <v>19615.09</v>
      </c>
      <c r="K6" s="27">
        <f t="shared" si="1"/>
        <v>80384.91</v>
      </c>
      <c r="L6" s="29"/>
    </row>
    <row r="7" spans="1:12" s="15" customFormat="1" ht="17.25" x14ac:dyDescent="0.3">
      <c r="A7" s="24">
        <v>7</v>
      </c>
      <c r="B7" s="20" t="s">
        <v>474</v>
      </c>
      <c r="C7" s="26" t="s">
        <v>470</v>
      </c>
      <c r="D7" s="26" t="s">
        <v>324</v>
      </c>
      <c r="E7" s="27">
        <v>70000</v>
      </c>
      <c r="F7" s="28">
        <v>5368.48</v>
      </c>
      <c r="G7" s="27">
        <v>2009</v>
      </c>
      <c r="H7" s="27">
        <v>2128</v>
      </c>
      <c r="I7" s="27">
        <v>0</v>
      </c>
      <c r="J7" s="27">
        <f t="shared" ref="J7:J9" si="2">F7+G7+H7+I7</f>
        <v>9505.48</v>
      </c>
      <c r="K7" s="27">
        <f t="shared" ref="K7:K9" si="3">E7-J7</f>
        <v>60494.520000000004</v>
      </c>
      <c r="L7" s="29"/>
    </row>
    <row r="8" spans="1:12" s="15" customFormat="1" ht="17.25" x14ac:dyDescent="0.3">
      <c r="A8" s="24">
        <v>8</v>
      </c>
      <c r="B8" s="20" t="s">
        <v>475</v>
      </c>
      <c r="C8" s="26" t="s">
        <v>471</v>
      </c>
      <c r="D8" s="26" t="s">
        <v>324</v>
      </c>
      <c r="E8" s="27">
        <v>50000</v>
      </c>
      <c r="F8" s="28">
        <v>1854</v>
      </c>
      <c r="G8" s="27">
        <v>1435</v>
      </c>
      <c r="H8" s="27">
        <v>1520</v>
      </c>
      <c r="I8" s="27">
        <v>0</v>
      </c>
      <c r="J8" s="27">
        <f t="shared" si="2"/>
        <v>4809</v>
      </c>
      <c r="K8" s="27">
        <f t="shared" si="3"/>
        <v>45191</v>
      </c>
      <c r="L8" s="29"/>
    </row>
    <row r="9" spans="1:12" s="15" customFormat="1" ht="17.25" x14ac:dyDescent="0.3">
      <c r="A9" s="24">
        <v>9</v>
      </c>
      <c r="B9" s="20" t="s">
        <v>476</v>
      </c>
      <c r="C9" s="26" t="s">
        <v>472</v>
      </c>
      <c r="D9" s="26" t="s">
        <v>473</v>
      </c>
      <c r="E9" s="27">
        <v>25000</v>
      </c>
      <c r="F9" s="28">
        <v>0</v>
      </c>
      <c r="G9" s="27">
        <v>717.5</v>
      </c>
      <c r="H9" s="27">
        <v>760</v>
      </c>
      <c r="I9" s="27">
        <v>0</v>
      </c>
      <c r="J9" s="27">
        <f t="shared" si="2"/>
        <v>1477.5</v>
      </c>
      <c r="K9" s="27">
        <f t="shared" si="3"/>
        <v>23522.5</v>
      </c>
      <c r="L9" s="29"/>
    </row>
    <row r="10" spans="1:12" ht="17.25" x14ac:dyDescent="0.3">
      <c r="A10" s="24">
        <v>10</v>
      </c>
      <c r="B10" s="20" t="s">
        <v>304</v>
      </c>
      <c r="C10" s="26" t="s">
        <v>303</v>
      </c>
      <c r="D10" s="26" t="s">
        <v>278</v>
      </c>
      <c r="E10" s="27">
        <v>65000</v>
      </c>
      <c r="F10" s="28">
        <v>4557.68</v>
      </c>
      <c r="G10" s="27">
        <v>1865.5</v>
      </c>
      <c r="H10" s="27">
        <v>1976</v>
      </c>
      <c r="I10" s="27">
        <v>0</v>
      </c>
      <c r="J10" s="27">
        <f t="shared" si="0"/>
        <v>8399.18</v>
      </c>
      <c r="K10" s="27">
        <f t="shared" si="1"/>
        <v>56600.82</v>
      </c>
      <c r="L10" s="29"/>
    </row>
    <row r="11" spans="1:12" s="15" customFormat="1" ht="17.25" x14ac:dyDescent="0.3">
      <c r="A11" s="24">
        <v>11</v>
      </c>
      <c r="B11" s="20" t="s">
        <v>330</v>
      </c>
      <c r="C11" s="26" t="s">
        <v>328</v>
      </c>
      <c r="D11" s="26" t="s">
        <v>10</v>
      </c>
      <c r="E11" s="27">
        <v>25000</v>
      </c>
      <c r="F11" s="28">
        <v>0</v>
      </c>
      <c r="G11" s="27">
        <v>717.5</v>
      </c>
      <c r="H11" s="27">
        <v>760</v>
      </c>
      <c r="I11" s="27">
        <v>0</v>
      </c>
      <c r="J11" s="27">
        <f t="shared" si="0"/>
        <v>1477.5</v>
      </c>
      <c r="K11" s="27">
        <f t="shared" si="1"/>
        <v>23522.5</v>
      </c>
      <c r="L11" s="29"/>
    </row>
    <row r="12" spans="1:12" s="15" customFormat="1" ht="17.25" x14ac:dyDescent="0.3">
      <c r="A12" s="24">
        <v>12</v>
      </c>
      <c r="B12" s="20" t="s">
        <v>331</v>
      </c>
      <c r="C12" s="26" t="s">
        <v>329</v>
      </c>
      <c r="D12" s="26" t="s">
        <v>193</v>
      </c>
      <c r="E12" s="27">
        <v>40000</v>
      </c>
      <c r="F12" s="28">
        <v>1148</v>
      </c>
      <c r="G12" s="28">
        <v>529.39</v>
      </c>
      <c r="H12" s="27">
        <v>1216</v>
      </c>
      <c r="I12" s="27">
        <v>0</v>
      </c>
      <c r="J12" s="27">
        <f t="shared" si="0"/>
        <v>2893.39</v>
      </c>
      <c r="K12" s="27">
        <f t="shared" si="1"/>
        <v>37106.61</v>
      </c>
      <c r="L12" s="29"/>
    </row>
    <row r="13" spans="1:12" s="15" customFormat="1" ht="17.25" x14ac:dyDescent="0.3">
      <c r="A13" s="24">
        <v>13</v>
      </c>
      <c r="B13" s="20" t="s">
        <v>440</v>
      </c>
      <c r="C13" s="26" t="s">
        <v>432</v>
      </c>
      <c r="D13" s="26" t="s">
        <v>433</v>
      </c>
      <c r="E13" s="27">
        <v>45000</v>
      </c>
      <c r="F13" s="28">
        <v>1235.06</v>
      </c>
      <c r="G13" s="28">
        <v>1291.5</v>
      </c>
      <c r="H13" s="27">
        <v>1368</v>
      </c>
      <c r="I13" s="27">
        <v>0</v>
      </c>
      <c r="J13" s="27">
        <f t="shared" si="0"/>
        <v>3894.56</v>
      </c>
      <c r="K13" s="27">
        <f t="shared" si="1"/>
        <v>41105.440000000002</v>
      </c>
      <c r="L13" s="29"/>
    </row>
    <row r="14" spans="1:12" s="15" customFormat="1" ht="17.25" x14ac:dyDescent="0.3">
      <c r="A14" s="24">
        <v>14</v>
      </c>
      <c r="B14" s="20" t="s">
        <v>447</v>
      </c>
      <c r="C14" s="26" t="s">
        <v>448</v>
      </c>
      <c r="D14" s="26" t="s">
        <v>10</v>
      </c>
      <c r="E14" s="27">
        <v>35000</v>
      </c>
      <c r="F14" s="28">
        <v>0</v>
      </c>
      <c r="G14" s="28">
        <v>1001.5</v>
      </c>
      <c r="H14" s="27">
        <v>1064</v>
      </c>
      <c r="I14" s="27">
        <v>0</v>
      </c>
      <c r="J14" s="27">
        <f t="shared" si="0"/>
        <v>2065.5</v>
      </c>
      <c r="K14" s="27">
        <f t="shared" si="1"/>
        <v>32934.5</v>
      </c>
      <c r="L14" s="29"/>
    </row>
    <row r="15" spans="1:12" s="15" customFormat="1" ht="17.25" x14ac:dyDescent="0.3">
      <c r="A15" s="24">
        <v>15</v>
      </c>
      <c r="B15" s="20" t="s">
        <v>449</v>
      </c>
      <c r="C15" s="26" t="s">
        <v>421</v>
      </c>
      <c r="D15" s="26" t="s">
        <v>36</v>
      </c>
      <c r="E15" s="27">
        <v>77000</v>
      </c>
      <c r="F15" s="28">
        <v>6695.19</v>
      </c>
      <c r="G15" s="28">
        <v>2209.9</v>
      </c>
      <c r="H15" s="27">
        <v>2340.8000000000002</v>
      </c>
      <c r="I15" s="27">
        <v>0</v>
      </c>
      <c r="J15" s="27">
        <f t="shared" si="0"/>
        <v>11245.89</v>
      </c>
      <c r="K15" s="27">
        <f t="shared" si="1"/>
        <v>65754.11</v>
      </c>
      <c r="L15" s="29"/>
    </row>
    <row r="16" spans="1:12" s="15" customFormat="1" ht="17.25" x14ac:dyDescent="0.3">
      <c r="A16" s="24">
        <v>16</v>
      </c>
      <c r="B16" s="20" t="s">
        <v>458</v>
      </c>
      <c r="C16" s="26" t="s">
        <v>456</v>
      </c>
      <c r="D16" s="26" t="s">
        <v>56</v>
      </c>
      <c r="E16" s="27">
        <v>20000</v>
      </c>
      <c r="F16" s="28">
        <v>0</v>
      </c>
      <c r="G16" s="28">
        <v>574</v>
      </c>
      <c r="H16" s="27">
        <v>608</v>
      </c>
      <c r="I16" s="27">
        <v>0</v>
      </c>
      <c r="J16" s="27">
        <f t="shared" si="0"/>
        <v>1182</v>
      </c>
      <c r="K16" s="27">
        <f t="shared" si="1"/>
        <v>18818</v>
      </c>
      <c r="L16" s="29"/>
    </row>
    <row r="17" spans="1:12" s="15" customFormat="1" ht="17.25" x14ac:dyDescent="0.3">
      <c r="A17" s="24">
        <v>17</v>
      </c>
      <c r="B17" s="20" t="s">
        <v>459</v>
      </c>
      <c r="C17" s="26" t="s">
        <v>457</v>
      </c>
      <c r="D17" s="26" t="s">
        <v>56</v>
      </c>
      <c r="E17" s="27">
        <v>20000</v>
      </c>
      <c r="F17" s="28">
        <v>0</v>
      </c>
      <c r="G17" s="28">
        <v>574</v>
      </c>
      <c r="H17" s="27">
        <v>608</v>
      </c>
      <c r="I17" s="27">
        <v>0</v>
      </c>
      <c r="J17" s="27">
        <f t="shared" si="0"/>
        <v>1182</v>
      </c>
      <c r="K17" s="27">
        <f t="shared" si="1"/>
        <v>18818</v>
      </c>
      <c r="L17" s="29"/>
    </row>
    <row r="18" spans="1:12" s="15" customFormat="1" ht="17.25" x14ac:dyDescent="0.3">
      <c r="A18" s="24">
        <v>18</v>
      </c>
      <c r="B18" s="20" t="s">
        <v>463</v>
      </c>
      <c r="C18" s="26" t="s">
        <v>461</v>
      </c>
      <c r="D18" s="26" t="s">
        <v>462</v>
      </c>
      <c r="E18" s="27">
        <v>90000</v>
      </c>
      <c r="F18" s="28">
        <v>9753.1200000000008</v>
      </c>
      <c r="G18" s="28">
        <v>2583</v>
      </c>
      <c r="H18" s="27">
        <v>2736</v>
      </c>
      <c r="I18" s="27">
        <v>0</v>
      </c>
      <c r="J18" s="27">
        <f t="shared" si="0"/>
        <v>15072.12</v>
      </c>
      <c r="K18" s="27">
        <f t="shared" si="1"/>
        <v>74927.88</v>
      </c>
      <c r="L18" s="29"/>
    </row>
    <row r="19" spans="1:12" ht="17.25" x14ac:dyDescent="0.3">
      <c r="A19" s="24">
        <v>19</v>
      </c>
      <c r="B19" s="25" t="s">
        <v>311</v>
      </c>
      <c r="C19" s="26" t="s">
        <v>309</v>
      </c>
      <c r="D19" s="26" t="s">
        <v>313</v>
      </c>
      <c r="E19" s="27">
        <v>70000</v>
      </c>
      <c r="F19" s="28">
        <v>5498.58</v>
      </c>
      <c r="G19" s="27">
        <v>2009</v>
      </c>
      <c r="H19" s="27">
        <v>2128</v>
      </c>
      <c r="I19" s="27">
        <v>0</v>
      </c>
      <c r="J19" s="27">
        <f t="shared" si="0"/>
        <v>9635.58</v>
      </c>
      <c r="K19" s="27">
        <f t="shared" si="1"/>
        <v>60364.42</v>
      </c>
      <c r="L19" s="29"/>
    </row>
    <row r="20" spans="1:12" ht="17.25" x14ac:dyDescent="0.3">
      <c r="A20" s="24">
        <v>20</v>
      </c>
      <c r="B20" s="25" t="s">
        <v>312</v>
      </c>
      <c r="C20" s="26" t="s">
        <v>310</v>
      </c>
      <c r="D20" s="26" t="s">
        <v>314</v>
      </c>
      <c r="E20" s="27">
        <v>30000</v>
      </c>
      <c r="F20" s="28">
        <v>0</v>
      </c>
      <c r="G20" s="27">
        <v>861</v>
      </c>
      <c r="H20" s="27">
        <v>912</v>
      </c>
      <c r="I20" s="27">
        <v>0</v>
      </c>
      <c r="J20" s="27">
        <f t="shared" si="0"/>
        <v>1773</v>
      </c>
      <c r="K20" s="27">
        <f t="shared" si="1"/>
        <v>28227</v>
      </c>
      <c r="L20" s="29"/>
    </row>
    <row r="21" spans="1:12" s="15" customFormat="1" ht="17.25" x14ac:dyDescent="0.3">
      <c r="A21" s="24">
        <v>21</v>
      </c>
      <c r="B21" s="25" t="s">
        <v>332</v>
      </c>
      <c r="C21" s="26" t="s">
        <v>333</v>
      </c>
      <c r="D21" s="26" t="s">
        <v>334</v>
      </c>
      <c r="E21" s="27">
        <v>25000</v>
      </c>
      <c r="F21" s="28">
        <v>0</v>
      </c>
      <c r="G21" s="27">
        <v>717.5</v>
      </c>
      <c r="H21" s="27">
        <v>760</v>
      </c>
      <c r="I21" s="27">
        <v>0</v>
      </c>
      <c r="J21" s="27">
        <f t="shared" si="0"/>
        <v>1477.5</v>
      </c>
      <c r="K21" s="27">
        <f t="shared" si="1"/>
        <v>23522.5</v>
      </c>
      <c r="L21" s="29"/>
    </row>
    <row r="22" spans="1:12" s="15" customFormat="1" ht="17.25" x14ac:dyDescent="0.3">
      <c r="A22" s="24">
        <v>22</v>
      </c>
      <c r="B22" s="25" t="s">
        <v>335</v>
      </c>
      <c r="C22" s="26" t="s">
        <v>336</v>
      </c>
      <c r="D22" s="26" t="s">
        <v>313</v>
      </c>
      <c r="E22" s="27">
        <v>40000</v>
      </c>
      <c r="F22" s="28">
        <v>529.39</v>
      </c>
      <c r="G22" s="27">
        <v>1148</v>
      </c>
      <c r="H22" s="27">
        <v>1216</v>
      </c>
      <c r="I22" s="27">
        <v>0</v>
      </c>
      <c r="J22" s="27">
        <f t="shared" si="0"/>
        <v>2893.39</v>
      </c>
      <c r="K22" s="27">
        <f t="shared" si="1"/>
        <v>37106.61</v>
      </c>
      <c r="L22" s="29"/>
    </row>
    <row r="23" spans="1:12" s="15" customFormat="1" ht="17.25" x14ac:dyDescent="0.3">
      <c r="A23" s="24">
        <v>23</v>
      </c>
      <c r="B23" s="25" t="s">
        <v>441</v>
      </c>
      <c r="C23" s="26" t="s">
        <v>434</v>
      </c>
      <c r="D23" s="26" t="s">
        <v>435</v>
      </c>
      <c r="E23" s="27">
        <v>35000</v>
      </c>
      <c r="F23" s="28">
        <v>0</v>
      </c>
      <c r="G23" s="27">
        <v>1004.5</v>
      </c>
      <c r="H23" s="27">
        <v>1064</v>
      </c>
      <c r="I23" s="27">
        <v>0</v>
      </c>
      <c r="J23" s="27">
        <f t="shared" si="0"/>
        <v>2068.5</v>
      </c>
      <c r="K23" s="27">
        <f t="shared" si="1"/>
        <v>32931.5</v>
      </c>
      <c r="L23" s="29"/>
    </row>
    <row r="24" spans="1:12" s="15" customFormat="1" ht="17.25" x14ac:dyDescent="0.3">
      <c r="A24" s="24">
        <v>24</v>
      </c>
      <c r="B24" s="25" t="s">
        <v>341</v>
      </c>
      <c r="C24" s="26" t="s">
        <v>340</v>
      </c>
      <c r="D24" s="26" t="s">
        <v>324</v>
      </c>
      <c r="E24" s="27">
        <v>85000</v>
      </c>
      <c r="F24" s="28">
        <v>8767.33</v>
      </c>
      <c r="G24" s="27">
        <v>2439.5</v>
      </c>
      <c r="H24" s="27">
        <v>2584</v>
      </c>
      <c r="I24" s="27">
        <v>0</v>
      </c>
      <c r="J24" s="27">
        <f t="shared" si="0"/>
        <v>13790.83</v>
      </c>
      <c r="K24" s="27">
        <f t="shared" si="1"/>
        <v>71209.17</v>
      </c>
      <c r="L24" s="29"/>
    </row>
    <row r="25" spans="1:12" ht="17.25" x14ac:dyDescent="0.3">
      <c r="A25" s="24">
        <v>25</v>
      </c>
      <c r="B25" s="25" t="s">
        <v>97</v>
      </c>
      <c r="C25" s="26" t="s">
        <v>98</v>
      </c>
      <c r="D25" s="26" t="s">
        <v>99</v>
      </c>
      <c r="E25" s="27">
        <v>100000</v>
      </c>
      <c r="F25" s="28">
        <v>12306.73</v>
      </c>
      <c r="G25" s="27">
        <v>2870</v>
      </c>
      <c r="H25" s="27">
        <v>2628.08</v>
      </c>
      <c r="I25" s="27">
        <v>0</v>
      </c>
      <c r="J25" s="27">
        <f t="shared" si="0"/>
        <v>17804.809999999998</v>
      </c>
      <c r="K25" s="27">
        <f t="shared" si="1"/>
        <v>82195.19</v>
      </c>
      <c r="L25" s="29"/>
    </row>
    <row r="26" spans="1:12" ht="17.25" customHeight="1" x14ac:dyDescent="0.3">
      <c r="A26" s="24">
        <v>26</v>
      </c>
      <c r="B26" s="20" t="s">
        <v>213</v>
      </c>
      <c r="C26" s="26" t="s">
        <v>195</v>
      </c>
      <c r="D26" s="26" t="s">
        <v>196</v>
      </c>
      <c r="E26" s="27">
        <v>70000</v>
      </c>
      <c r="F26" s="28">
        <v>5498.58</v>
      </c>
      <c r="G26" s="27">
        <v>2009</v>
      </c>
      <c r="H26" s="27">
        <v>2128</v>
      </c>
      <c r="I26" s="27">
        <v>2163.66</v>
      </c>
      <c r="J26" s="27">
        <f t="shared" si="0"/>
        <v>11799.24</v>
      </c>
      <c r="K26" s="27">
        <f t="shared" si="1"/>
        <v>58200.76</v>
      </c>
      <c r="L26" s="29"/>
    </row>
    <row r="27" spans="1:12" ht="17.25" x14ac:dyDescent="0.3">
      <c r="A27" s="24">
        <v>27</v>
      </c>
      <c r="B27" s="25" t="s">
        <v>288</v>
      </c>
      <c r="C27" s="26" t="s">
        <v>285</v>
      </c>
      <c r="D27" s="26" t="s">
        <v>102</v>
      </c>
      <c r="E27" s="27">
        <v>14960</v>
      </c>
      <c r="F27" s="28">
        <v>0</v>
      </c>
      <c r="G27" s="27">
        <v>429.35</v>
      </c>
      <c r="H27" s="27">
        <v>454.78</v>
      </c>
      <c r="I27" s="27">
        <v>844.13</v>
      </c>
      <c r="J27" s="27">
        <f t="shared" si="0"/>
        <v>1728.26</v>
      </c>
      <c r="K27" s="27">
        <f t="shared" si="1"/>
        <v>13231.74</v>
      </c>
      <c r="L27" s="29"/>
    </row>
    <row r="28" spans="1:12" ht="17.25" x14ac:dyDescent="0.3">
      <c r="A28" s="24">
        <v>28</v>
      </c>
      <c r="B28" s="25" t="s">
        <v>316</v>
      </c>
      <c r="C28" s="26" t="s">
        <v>315</v>
      </c>
      <c r="D28" s="26" t="s">
        <v>85</v>
      </c>
      <c r="E28" s="27">
        <v>13000</v>
      </c>
      <c r="F28" s="28">
        <v>0</v>
      </c>
      <c r="G28" s="27">
        <v>373.1</v>
      </c>
      <c r="H28" s="27">
        <v>395</v>
      </c>
      <c r="I28" s="27">
        <v>0</v>
      </c>
      <c r="J28" s="27">
        <f t="shared" si="0"/>
        <v>768.1</v>
      </c>
      <c r="K28" s="27">
        <f t="shared" si="1"/>
        <v>12231.9</v>
      </c>
      <c r="L28" s="29"/>
    </row>
    <row r="29" spans="1:12" ht="17.25" x14ac:dyDescent="0.3">
      <c r="A29" s="24">
        <v>29</v>
      </c>
      <c r="B29" s="25" t="s">
        <v>113</v>
      </c>
      <c r="C29" s="26" t="s">
        <v>114</v>
      </c>
      <c r="D29" s="26" t="s">
        <v>115</v>
      </c>
      <c r="E29" s="27">
        <v>110000</v>
      </c>
      <c r="F29" s="28">
        <v>14734.98</v>
      </c>
      <c r="G29" s="27">
        <v>3157</v>
      </c>
      <c r="H29" s="27">
        <v>2995.92</v>
      </c>
      <c r="I29" s="27">
        <v>0</v>
      </c>
      <c r="J29" s="27">
        <f t="shared" si="0"/>
        <v>20887.900000000001</v>
      </c>
      <c r="K29" s="27">
        <f t="shared" si="1"/>
        <v>89112.1</v>
      </c>
      <c r="L29" s="29"/>
    </row>
    <row r="30" spans="1:12" ht="17.25" customHeight="1" x14ac:dyDescent="0.3">
      <c r="A30" s="24">
        <v>30</v>
      </c>
      <c r="B30" s="20" t="s">
        <v>272</v>
      </c>
      <c r="C30" s="26" t="s">
        <v>270</v>
      </c>
      <c r="D30" s="26" t="s">
        <v>123</v>
      </c>
      <c r="E30" s="27">
        <v>100000</v>
      </c>
      <c r="F30" s="28">
        <v>12306.73</v>
      </c>
      <c r="G30" s="27">
        <v>2870</v>
      </c>
      <c r="H30" s="27">
        <v>2628.08</v>
      </c>
      <c r="I30" s="27">
        <v>0</v>
      </c>
      <c r="J30" s="27">
        <f t="shared" si="0"/>
        <v>17804.809999999998</v>
      </c>
      <c r="K30" s="27">
        <f t="shared" si="1"/>
        <v>82195.19</v>
      </c>
      <c r="L30" s="29"/>
    </row>
    <row r="31" spans="1:12" s="13" customFormat="1" ht="17.25" x14ac:dyDescent="0.3">
      <c r="A31" s="24">
        <v>31</v>
      </c>
      <c r="B31" s="20" t="s">
        <v>216</v>
      </c>
      <c r="C31" s="26" t="s">
        <v>201</v>
      </c>
      <c r="D31" s="26" t="s">
        <v>61</v>
      </c>
      <c r="E31" s="27">
        <v>100000</v>
      </c>
      <c r="F31" s="28">
        <v>12306.73</v>
      </c>
      <c r="G31" s="27">
        <v>2870</v>
      </c>
      <c r="H31" s="27">
        <v>3995.92</v>
      </c>
      <c r="I31" s="27">
        <v>0</v>
      </c>
      <c r="J31" s="27">
        <f t="shared" si="0"/>
        <v>19172.650000000001</v>
      </c>
      <c r="K31" s="27">
        <f t="shared" si="1"/>
        <v>80827.350000000006</v>
      </c>
      <c r="L31" s="30"/>
    </row>
    <row r="32" spans="1:12" ht="17.25" x14ac:dyDescent="0.3">
      <c r="A32" s="24">
        <v>32</v>
      </c>
      <c r="B32" s="20" t="s">
        <v>287</v>
      </c>
      <c r="C32" s="26" t="s">
        <v>286</v>
      </c>
      <c r="D32" s="26" t="s">
        <v>127</v>
      </c>
      <c r="E32" s="27">
        <v>25000</v>
      </c>
      <c r="F32" s="28">
        <v>0</v>
      </c>
      <c r="G32" s="27">
        <v>717.5</v>
      </c>
      <c r="H32" s="27">
        <v>760</v>
      </c>
      <c r="I32" s="27">
        <v>0</v>
      </c>
      <c r="J32" s="27">
        <f t="shared" si="0"/>
        <v>1477.5</v>
      </c>
      <c r="K32" s="27">
        <f t="shared" si="1"/>
        <v>23522.5</v>
      </c>
      <c r="L32" s="29"/>
    </row>
    <row r="33" spans="1:12" ht="17.25" x14ac:dyDescent="0.3">
      <c r="A33" s="24">
        <v>33</v>
      </c>
      <c r="B33" s="20" t="s">
        <v>302</v>
      </c>
      <c r="C33" s="26" t="s">
        <v>301</v>
      </c>
      <c r="D33" s="26" t="s">
        <v>61</v>
      </c>
      <c r="E33" s="27">
        <v>60000</v>
      </c>
      <c r="F33" s="28">
        <v>3244</v>
      </c>
      <c r="G33" s="27">
        <v>1722</v>
      </c>
      <c r="H33" s="27">
        <v>1824</v>
      </c>
      <c r="I33" s="27">
        <v>0</v>
      </c>
      <c r="J33" s="27">
        <f t="shared" si="0"/>
        <v>6790</v>
      </c>
      <c r="K33" s="27">
        <f t="shared" si="1"/>
        <v>53210</v>
      </c>
      <c r="L33" s="29"/>
    </row>
    <row r="34" spans="1:12" ht="17.25" x14ac:dyDescent="0.3">
      <c r="A34" s="24">
        <v>34</v>
      </c>
      <c r="B34" s="20" t="s">
        <v>318</v>
      </c>
      <c r="C34" s="26" t="s">
        <v>317</v>
      </c>
      <c r="D34" s="26" t="s">
        <v>61</v>
      </c>
      <c r="E34" s="27">
        <v>70000</v>
      </c>
      <c r="F34" s="28">
        <v>5498.58</v>
      </c>
      <c r="G34" s="27">
        <v>2009</v>
      </c>
      <c r="H34" s="27">
        <v>2128</v>
      </c>
      <c r="I34" s="27">
        <v>0</v>
      </c>
      <c r="J34" s="27">
        <f t="shared" si="0"/>
        <v>9635.58</v>
      </c>
      <c r="K34" s="27">
        <f t="shared" si="1"/>
        <v>60364.42</v>
      </c>
      <c r="L34" s="29"/>
    </row>
    <row r="35" spans="1:12" s="15" customFormat="1" ht="17.25" x14ac:dyDescent="0.3">
      <c r="A35" s="24">
        <v>35</v>
      </c>
      <c r="B35" s="20" t="s">
        <v>442</v>
      </c>
      <c r="C35" s="26" t="s">
        <v>436</v>
      </c>
      <c r="D35" s="26" t="s">
        <v>324</v>
      </c>
      <c r="E35" s="27">
        <v>50000</v>
      </c>
      <c r="F35" s="28">
        <v>1990.74</v>
      </c>
      <c r="G35" s="27">
        <v>1435</v>
      </c>
      <c r="H35" s="27">
        <v>1520</v>
      </c>
      <c r="I35" s="27">
        <v>0</v>
      </c>
      <c r="J35" s="27">
        <f t="shared" si="0"/>
        <v>4945.74</v>
      </c>
      <c r="K35" s="27">
        <f t="shared" si="1"/>
        <v>45054.26</v>
      </c>
      <c r="L35" s="29"/>
    </row>
    <row r="36" spans="1:12" s="15" customFormat="1" ht="17.25" x14ac:dyDescent="0.3">
      <c r="A36" s="24">
        <v>36</v>
      </c>
      <c r="B36" s="20" t="s">
        <v>443</v>
      </c>
      <c r="C36" s="26" t="s">
        <v>437</v>
      </c>
      <c r="D36" s="26" t="s">
        <v>324</v>
      </c>
      <c r="E36" s="27">
        <v>18000</v>
      </c>
      <c r="F36" s="28">
        <v>0</v>
      </c>
      <c r="G36" s="27">
        <v>516.6</v>
      </c>
      <c r="H36" s="27">
        <v>547.20000000000005</v>
      </c>
      <c r="I36" s="27">
        <v>0</v>
      </c>
      <c r="J36" s="27">
        <f t="shared" si="0"/>
        <v>1063.8000000000002</v>
      </c>
      <c r="K36" s="27">
        <f t="shared" si="1"/>
        <v>16936.2</v>
      </c>
      <c r="L36" s="29"/>
    </row>
    <row r="37" spans="1:12" s="15" customFormat="1" ht="17.25" x14ac:dyDescent="0.3">
      <c r="A37" s="24">
        <v>37</v>
      </c>
      <c r="B37" s="20" t="s">
        <v>444</v>
      </c>
      <c r="C37" s="26" t="s">
        <v>438</v>
      </c>
      <c r="D37" s="26" t="s">
        <v>324</v>
      </c>
      <c r="E37" s="27">
        <v>50000</v>
      </c>
      <c r="F37" s="28">
        <v>1990.74</v>
      </c>
      <c r="G37" s="27">
        <v>1435</v>
      </c>
      <c r="H37" s="27">
        <v>1520</v>
      </c>
      <c r="I37" s="27">
        <v>0</v>
      </c>
      <c r="J37" s="27">
        <f t="shared" si="0"/>
        <v>4945.74</v>
      </c>
      <c r="K37" s="27">
        <f t="shared" si="1"/>
        <v>45054.26</v>
      </c>
      <c r="L37" s="29"/>
    </row>
    <row r="38" spans="1:12" s="15" customFormat="1" ht="19.5" customHeight="1" x14ac:dyDescent="0.3">
      <c r="A38" s="24">
        <v>38</v>
      </c>
      <c r="B38" s="20" t="s">
        <v>445</v>
      </c>
      <c r="C38" s="26" t="s">
        <v>439</v>
      </c>
      <c r="D38" s="26" t="s">
        <v>127</v>
      </c>
      <c r="E38" s="27">
        <v>18000</v>
      </c>
      <c r="F38" s="28">
        <v>0</v>
      </c>
      <c r="G38" s="27">
        <v>516.6</v>
      </c>
      <c r="H38" s="27">
        <v>547.20000000000005</v>
      </c>
      <c r="I38" s="27">
        <v>0</v>
      </c>
      <c r="J38" s="27">
        <f t="shared" si="0"/>
        <v>1063.8000000000002</v>
      </c>
      <c r="K38" s="27">
        <f t="shared" si="1"/>
        <v>16936.2</v>
      </c>
      <c r="L38" s="29"/>
    </row>
    <row r="39" spans="1:12" s="15" customFormat="1" ht="19.5" customHeight="1" x14ac:dyDescent="0.3">
      <c r="A39" s="24">
        <v>39</v>
      </c>
      <c r="B39" s="20" t="s">
        <v>453</v>
      </c>
      <c r="C39" s="26" t="s">
        <v>450</v>
      </c>
      <c r="D39" s="26" t="s">
        <v>324</v>
      </c>
      <c r="E39" s="27">
        <v>70000</v>
      </c>
      <c r="F39" s="28">
        <v>5368.48</v>
      </c>
      <c r="G39" s="27">
        <v>2009</v>
      </c>
      <c r="H39" s="27">
        <v>2009</v>
      </c>
      <c r="I39" s="27">
        <v>0</v>
      </c>
      <c r="J39" s="27">
        <f t="shared" si="0"/>
        <v>9386.48</v>
      </c>
      <c r="K39" s="27">
        <f t="shared" si="1"/>
        <v>60613.520000000004</v>
      </c>
      <c r="L39" s="29"/>
    </row>
    <row r="40" spans="1:12" s="15" customFormat="1" ht="19.5" customHeight="1" x14ac:dyDescent="0.3">
      <c r="A40" s="24">
        <v>40</v>
      </c>
      <c r="B40" s="20" t="s">
        <v>454</v>
      </c>
      <c r="C40" s="26" t="s">
        <v>451</v>
      </c>
      <c r="D40" s="26" t="s">
        <v>324</v>
      </c>
      <c r="E40" s="27">
        <v>70000</v>
      </c>
      <c r="F40" s="28">
        <v>5368.48</v>
      </c>
      <c r="G40" s="27">
        <v>2009</v>
      </c>
      <c r="H40" s="27">
        <v>2009</v>
      </c>
      <c r="I40" s="27">
        <v>0</v>
      </c>
      <c r="J40" s="27">
        <f t="shared" si="0"/>
        <v>9386.48</v>
      </c>
      <c r="K40" s="27">
        <f t="shared" si="1"/>
        <v>60613.520000000004</v>
      </c>
      <c r="L40" s="29"/>
    </row>
    <row r="41" spans="1:12" s="15" customFormat="1" ht="19.5" customHeight="1" x14ac:dyDescent="0.3">
      <c r="A41" s="24">
        <v>41</v>
      </c>
      <c r="B41" s="20" t="s">
        <v>455</v>
      </c>
      <c r="C41" s="26" t="s">
        <v>452</v>
      </c>
      <c r="D41" s="26" t="s">
        <v>36</v>
      </c>
      <c r="E41" s="27">
        <v>77000</v>
      </c>
      <c r="F41" s="28">
        <v>6695.19</v>
      </c>
      <c r="G41" s="27">
        <v>2209.9</v>
      </c>
      <c r="H41" s="27">
        <v>2340.8000000000002</v>
      </c>
      <c r="I41" s="27">
        <v>0</v>
      </c>
      <c r="J41" s="27">
        <f t="shared" si="0"/>
        <v>11245.89</v>
      </c>
      <c r="K41" s="27">
        <f t="shared" si="1"/>
        <v>65754.11</v>
      </c>
      <c r="L41" s="29"/>
    </row>
    <row r="42" spans="1:12" ht="17.25" x14ac:dyDescent="0.3">
      <c r="A42" s="24">
        <v>42</v>
      </c>
      <c r="B42" s="20" t="s">
        <v>129</v>
      </c>
      <c r="C42" s="26" t="s">
        <v>478</v>
      </c>
      <c r="D42" s="26" t="s">
        <v>130</v>
      </c>
      <c r="E42" s="27">
        <v>100000</v>
      </c>
      <c r="F42" s="28">
        <v>12306.73</v>
      </c>
      <c r="G42" s="27">
        <v>2870</v>
      </c>
      <c r="H42" s="27">
        <v>2995.92</v>
      </c>
      <c r="I42" s="27">
        <v>1080</v>
      </c>
      <c r="J42" s="27">
        <f t="shared" si="0"/>
        <v>19252.650000000001</v>
      </c>
      <c r="K42" s="27">
        <f t="shared" si="1"/>
        <v>80747.350000000006</v>
      </c>
      <c r="L42" s="29"/>
    </row>
    <row r="43" spans="1:12" ht="17.25" x14ac:dyDescent="0.3">
      <c r="A43" s="24">
        <v>43</v>
      </c>
      <c r="B43" s="20" t="s">
        <v>139</v>
      </c>
      <c r="C43" s="26" t="s">
        <v>140</v>
      </c>
      <c r="D43" s="26" t="s">
        <v>69</v>
      </c>
      <c r="E43" s="27">
        <v>60000</v>
      </c>
      <c r="F43" s="28">
        <v>3616.78</v>
      </c>
      <c r="G43" s="27">
        <v>1722</v>
      </c>
      <c r="H43" s="27">
        <v>1824</v>
      </c>
      <c r="I43" s="27">
        <v>2163.66</v>
      </c>
      <c r="J43" s="27">
        <f t="shared" si="0"/>
        <v>9326.44</v>
      </c>
      <c r="K43" s="27">
        <f t="shared" si="1"/>
        <v>50673.56</v>
      </c>
      <c r="L43" s="29"/>
    </row>
    <row r="44" spans="1:12" ht="17.25" x14ac:dyDescent="0.3">
      <c r="A44" s="24">
        <v>44</v>
      </c>
      <c r="B44" s="20" t="s">
        <v>291</v>
      </c>
      <c r="C44" s="26" t="s">
        <v>293</v>
      </c>
      <c r="D44" s="26" t="s">
        <v>102</v>
      </c>
      <c r="E44" s="27">
        <v>20000</v>
      </c>
      <c r="F44" s="28">
        <v>0</v>
      </c>
      <c r="G44" s="27">
        <v>574</v>
      </c>
      <c r="H44" s="27">
        <v>608</v>
      </c>
      <c r="I44" s="27">
        <v>0</v>
      </c>
      <c r="J44" s="27">
        <f t="shared" si="0"/>
        <v>1182</v>
      </c>
      <c r="K44" s="27">
        <f t="shared" si="1"/>
        <v>18818</v>
      </c>
      <c r="L44" s="29"/>
    </row>
    <row r="45" spans="1:12" s="15" customFormat="1" ht="17.25" x14ac:dyDescent="0.3">
      <c r="A45" s="24">
        <v>45</v>
      </c>
      <c r="B45" s="20" t="s">
        <v>337</v>
      </c>
      <c r="C45" s="26" t="s">
        <v>338</v>
      </c>
      <c r="D45" s="26" t="s">
        <v>102</v>
      </c>
      <c r="E45" s="27">
        <v>26000</v>
      </c>
      <c r="F45" s="28">
        <v>0</v>
      </c>
      <c r="G45" s="27">
        <v>746.2</v>
      </c>
      <c r="H45" s="27">
        <v>790.4</v>
      </c>
      <c r="I45" s="27">
        <v>0</v>
      </c>
      <c r="J45" s="27">
        <f t="shared" si="0"/>
        <v>1536.6</v>
      </c>
      <c r="K45" s="27">
        <f t="shared" si="1"/>
        <v>24463.4</v>
      </c>
      <c r="L45" s="29"/>
    </row>
    <row r="46" spans="1:12" s="15" customFormat="1" ht="17.25" x14ac:dyDescent="0.3">
      <c r="A46" s="24">
        <v>46</v>
      </c>
      <c r="B46" s="20" t="s">
        <v>464</v>
      </c>
      <c r="C46" s="26" t="s">
        <v>460</v>
      </c>
      <c r="D46" s="26" t="s">
        <v>376</v>
      </c>
      <c r="E46" s="27">
        <v>45000</v>
      </c>
      <c r="F46" s="28">
        <v>1148.33</v>
      </c>
      <c r="G46" s="27">
        <v>1291.5</v>
      </c>
      <c r="H46" s="27">
        <v>1368</v>
      </c>
      <c r="I46" s="27">
        <v>0</v>
      </c>
      <c r="J46" s="27">
        <f t="shared" si="0"/>
        <v>3807.83</v>
      </c>
      <c r="K46" s="27">
        <f t="shared" si="1"/>
        <v>41192.17</v>
      </c>
      <c r="L46" s="29"/>
    </row>
    <row r="47" spans="1:12" s="15" customFormat="1" ht="17.25" x14ac:dyDescent="0.3">
      <c r="A47" s="24">
        <v>47</v>
      </c>
      <c r="B47" s="20" t="s">
        <v>465</v>
      </c>
      <c r="C47" s="26" t="s">
        <v>466</v>
      </c>
      <c r="D47" s="26" t="s">
        <v>376</v>
      </c>
      <c r="E47" s="27">
        <v>45000</v>
      </c>
      <c r="F47" s="28">
        <v>1148.33</v>
      </c>
      <c r="G47" s="27">
        <v>1291.5</v>
      </c>
      <c r="H47" s="27">
        <v>1368</v>
      </c>
      <c r="I47" s="27">
        <v>0</v>
      </c>
      <c r="J47" s="27">
        <f t="shared" si="0"/>
        <v>3807.83</v>
      </c>
      <c r="K47" s="27">
        <f t="shared" si="1"/>
        <v>41192.17</v>
      </c>
      <c r="L47" s="29"/>
    </row>
    <row r="48" spans="1:12" ht="18.75" x14ac:dyDescent="0.25">
      <c r="B48" s="4"/>
      <c r="C48" s="4"/>
      <c r="D48" s="2"/>
      <c r="E48" s="2"/>
      <c r="F48" s="2"/>
      <c r="G48" s="3"/>
      <c r="H48" s="3"/>
      <c r="I48" s="3"/>
      <c r="J48" s="3"/>
      <c r="K48" s="3"/>
    </row>
    <row r="49" spans="2:11" ht="18.75" x14ac:dyDescent="0.25">
      <c r="B49" s="22"/>
      <c r="C49" s="22"/>
      <c r="D49" s="22"/>
      <c r="E49" s="22"/>
      <c r="F49" s="22"/>
      <c r="G49" s="22"/>
      <c r="H49" s="3"/>
      <c r="I49" s="3"/>
      <c r="J49" s="3"/>
      <c r="K49" s="3"/>
    </row>
    <row r="50" spans="2:11" ht="18.75" x14ac:dyDescent="0.25">
      <c r="B50" s="4"/>
      <c r="C50" s="4"/>
      <c r="D50" s="2"/>
      <c r="E50" s="2"/>
      <c r="F50" s="2"/>
      <c r="G50" s="3"/>
      <c r="H50" s="3"/>
      <c r="I50" s="3"/>
      <c r="J50" s="3"/>
      <c r="K50" s="3"/>
    </row>
    <row r="51" spans="2:11" ht="19.5" x14ac:dyDescent="0.25">
      <c r="B51" s="1"/>
      <c r="C51" s="4"/>
      <c r="D51" s="2"/>
      <c r="E51" s="2"/>
      <c r="F51" s="2"/>
      <c r="G51" s="3"/>
      <c r="H51" s="3"/>
      <c r="I51" s="3"/>
      <c r="J51" s="3"/>
      <c r="K51" s="3"/>
    </row>
    <row r="52" spans="2:11" ht="20.25" x14ac:dyDescent="0.25">
      <c r="B52" s="5"/>
      <c r="C52" s="11"/>
      <c r="D52" s="5"/>
      <c r="E52" s="5"/>
      <c r="F52" s="5"/>
      <c r="G52" s="5"/>
      <c r="H52" s="5"/>
      <c r="I52" s="5"/>
      <c r="J52" s="5"/>
      <c r="K52" s="5"/>
    </row>
    <row r="53" spans="2:11" ht="20.25" x14ac:dyDescent="0.25">
      <c r="B53" s="5"/>
      <c r="C53" s="11"/>
      <c r="D53" s="5"/>
      <c r="E53" s="5"/>
      <c r="F53" s="5"/>
      <c r="G53" s="5"/>
      <c r="H53" s="5"/>
      <c r="I53" s="5"/>
      <c r="J53" s="5"/>
      <c r="K53" s="5"/>
    </row>
    <row r="54" spans="2:11" ht="20.25" x14ac:dyDescent="0.25">
      <c r="B54" s="5"/>
      <c r="C54" s="11"/>
      <c r="D54" s="5"/>
      <c r="E54" s="5"/>
      <c r="F54" s="5"/>
      <c r="G54" s="5"/>
      <c r="H54" s="5"/>
      <c r="I54" s="5"/>
      <c r="J54" s="5"/>
      <c r="K54" s="5"/>
    </row>
  </sheetData>
  <mergeCells count="1">
    <mergeCell ref="B49:G4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3"/>
  <sheetViews>
    <sheetView workbookViewId="0">
      <selection activeCell="D42" sqref="D42"/>
    </sheetView>
  </sheetViews>
  <sheetFormatPr defaultColWidth="9.140625" defaultRowHeight="15" x14ac:dyDescent="0.25"/>
  <cols>
    <col min="1" max="1" width="5.28515625" style="15" customWidth="1"/>
    <col min="2" max="2" width="14.5703125" style="15" customWidth="1"/>
    <col min="3" max="3" width="41.140625" style="15" bestFit="1" customWidth="1"/>
    <col min="4" max="4" width="43.42578125" style="15" bestFit="1" customWidth="1"/>
    <col min="5" max="5" width="18.28515625" style="15" customWidth="1"/>
    <col min="6" max="6" width="18" style="15" customWidth="1"/>
    <col min="7" max="7" width="14.5703125" style="15" bestFit="1" customWidth="1"/>
    <col min="8" max="8" width="15" style="15" bestFit="1" customWidth="1"/>
    <col min="9" max="9" width="18" style="15" customWidth="1"/>
    <col min="10" max="16384" width="9.140625" style="15"/>
  </cols>
  <sheetData>
    <row r="1" spans="1:10" x14ac:dyDescent="0.25">
      <c r="A1" s="43">
        <v>1</v>
      </c>
      <c r="B1" s="44" t="s">
        <v>342</v>
      </c>
      <c r="C1" s="45" t="s">
        <v>343</v>
      </c>
      <c r="D1" s="46" t="s">
        <v>344</v>
      </c>
      <c r="E1" s="47">
        <v>87100</v>
      </c>
      <c r="F1" s="47">
        <v>8710</v>
      </c>
      <c r="G1" s="47">
        <v>0</v>
      </c>
      <c r="H1" s="47">
        <v>8710</v>
      </c>
      <c r="I1" s="47">
        <v>78390</v>
      </c>
      <c r="J1" s="29"/>
    </row>
    <row r="2" spans="1:10" x14ac:dyDescent="0.25">
      <c r="A2" s="43">
        <v>2</v>
      </c>
      <c r="B2" s="44" t="s">
        <v>345</v>
      </c>
      <c r="C2" s="45" t="s">
        <v>346</v>
      </c>
      <c r="D2" s="46" t="s">
        <v>344</v>
      </c>
      <c r="E2" s="47">
        <v>87100</v>
      </c>
      <c r="F2" s="47">
        <v>8710</v>
      </c>
      <c r="G2" s="47">
        <v>0</v>
      </c>
      <c r="H2" s="47">
        <v>8710</v>
      </c>
      <c r="I2" s="47">
        <v>78390</v>
      </c>
      <c r="J2" s="29"/>
    </row>
    <row r="3" spans="1:10" x14ac:dyDescent="0.25">
      <c r="A3" s="43">
        <v>3</v>
      </c>
      <c r="B3" s="44" t="s">
        <v>347</v>
      </c>
      <c r="C3" s="45" t="s">
        <v>348</v>
      </c>
      <c r="D3" s="46" t="s">
        <v>349</v>
      </c>
      <c r="E3" s="47">
        <v>101616.67</v>
      </c>
      <c r="F3" s="47">
        <v>10161.67</v>
      </c>
      <c r="G3" s="47">
        <v>0</v>
      </c>
      <c r="H3" s="47">
        <v>10161.67</v>
      </c>
      <c r="I3" s="47">
        <v>91455</v>
      </c>
      <c r="J3" s="29"/>
    </row>
    <row r="4" spans="1:10" x14ac:dyDescent="0.25">
      <c r="A4" s="43">
        <v>4</v>
      </c>
      <c r="B4" s="44" t="s">
        <v>350</v>
      </c>
      <c r="C4" s="45" t="s">
        <v>351</v>
      </c>
      <c r="D4" s="46" t="s">
        <v>352</v>
      </c>
      <c r="E4" s="47">
        <v>159683.32999999999</v>
      </c>
      <c r="F4" s="47">
        <v>15968.33</v>
      </c>
      <c r="G4" s="47">
        <v>0</v>
      </c>
      <c r="H4" s="47">
        <v>15968.33</v>
      </c>
      <c r="I4" s="47">
        <v>143715</v>
      </c>
      <c r="J4" s="29"/>
    </row>
    <row r="5" spans="1:10" x14ac:dyDescent="0.25">
      <c r="A5" s="43">
        <v>5</v>
      </c>
      <c r="B5" s="44" t="s">
        <v>353</v>
      </c>
      <c r="C5" s="45" t="s">
        <v>354</v>
      </c>
      <c r="D5" s="46" t="s">
        <v>355</v>
      </c>
      <c r="E5" s="47">
        <v>137908.32999999999</v>
      </c>
      <c r="F5" s="47">
        <v>13790.83</v>
      </c>
      <c r="G5" s="47">
        <v>0</v>
      </c>
      <c r="H5" s="47">
        <v>13790.83</v>
      </c>
      <c r="I5" s="47">
        <v>124117.5</v>
      </c>
      <c r="J5" s="29"/>
    </row>
    <row r="6" spans="1:10" x14ac:dyDescent="0.25">
      <c r="A6" s="43">
        <v>6</v>
      </c>
      <c r="B6" s="44" t="s">
        <v>356</v>
      </c>
      <c r="C6" s="45" t="s">
        <v>357</v>
      </c>
      <c r="D6" s="46" t="s">
        <v>358</v>
      </c>
      <c r="E6" s="48">
        <v>101616.67</v>
      </c>
      <c r="F6" s="48">
        <v>10161.67</v>
      </c>
      <c r="G6" s="48">
        <v>2163.66</v>
      </c>
      <c r="H6" s="48">
        <v>12325.33</v>
      </c>
      <c r="I6" s="48">
        <v>89291.34</v>
      </c>
      <c r="J6" s="29"/>
    </row>
    <row r="7" spans="1:10" x14ac:dyDescent="0.25">
      <c r="A7" s="43">
        <v>7</v>
      </c>
      <c r="B7" s="44" t="s">
        <v>360</v>
      </c>
      <c r="C7" s="46" t="s">
        <v>361</v>
      </c>
      <c r="D7" s="46" t="s">
        <v>359</v>
      </c>
      <c r="E7" s="49">
        <v>79841.67</v>
      </c>
      <c r="F7" s="49">
        <v>7984.17</v>
      </c>
      <c r="G7" s="49">
        <v>0</v>
      </c>
      <c r="H7" s="49">
        <v>7984.17</v>
      </c>
      <c r="I7" s="49">
        <v>71857.5</v>
      </c>
      <c r="J7" s="29"/>
    </row>
    <row r="8" spans="1:10" x14ac:dyDescent="0.25">
      <c r="A8" s="43">
        <v>8</v>
      </c>
      <c r="B8" s="44" t="s">
        <v>362</v>
      </c>
      <c r="C8" s="50" t="s">
        <v>363</v>
      </c>
      <c r="D8" s="51" t="s">
        <v>364</v>
      </c>
      <c r="E8" s="48">
        <v>95000</v>
      </c>
      <c r="F8" s="48">
        <v>9500</v>
      </c>
      <c r="G8" s="48">
        <v>0</v>
      </c>
      <c r="H8" s="48">
        <v>9500</v>
      </c>
      <c r="I8" s="48">
        <v>85500</v>
      </c>
      <c r="J8" s="29"/>
    </row>
    <row r="9" spans="1:10" x14ac:dyDescent="0.25">
      <c r="A9" s="43">
        <v>9</v>
      </c>
      <c r="B9" s="44" t="s">
        <v>426</v>
      </c>
      <c r="C9" s="50" t="s">
        <v>425</v>
      </c>
      <c r="D9" s="51" t="s">
        <v>424</v>
      </c>
      <c r="E9" s="48">
        <v>137500</v>
      </c>
      <c r="F9" s="48">
        <v>13500</v>
      </c>
      <c r="G9" s="48">
        <v>0</v>
      </c>
      <c r="H9" s="48">
        <v>13500</v>
      </c>
      <c r="I9" s="48">
        <v>123750</v>
      </c>
      <c r="J9" s="29"/>
    </row>
    <row r="10" spans="1:10" x14ac:dyDescent="0.25">
      <c r="A10" s="43">
        <v>10</v>
      </c>
      <c r="B10" s="44" t="s">
        <v>365</v>
      </c>
      <c r="C10" s="50" t="s">
        <v>366</v>
      </c>
      <c r="D10" s="51" t="s">
        <v>367</v>
      </c>
      <c r="E10" s="47">
        <v>150000</v>
      </c>
      <c r="F10" s="49">
        <v>15000</v>
      </c>
      <c r="G10" s="49">
        <v>0</v>
      </c>
      <c r="H10" s="49">
        <v>16333.34</v>
      </c>
      <c r="I10" s="47">
        <v>135000</v>
      </c>
      <c r="J10" s="29"/>
    </row>
    <row r="11" spans="1:10" x14ac:dyDescent="0.25">
      <c r="A11" s="43">
        <v>11</v>
      </c>
      <c r="B11" s="44" t="s">
        <v>368</v>
      </c>
      <c r="C11" s="45" t="s">
        <v>369</v>
      </c>
      <c r="D11" s="46" t="s">
        <v>349</v>
      </c>
      <c r="E11" s="47">
        <v>101616.67</v>
      </c>
      <c r="F11" s="47">
        <v>10161.67</v>
      </c>
      <c r="G11" s="47">
        <v>0</v>
      </c>
      <c r="H11" s="47">
        <v>10161.67</v>
      </c>
      <c r="I11" s="47">
        <v>91455</v>
      </c>
      <c r="J11" s="29"/>
    </row>
    <row r="12" spans="1:10" x14ac:dyDescent="0.25">
      <c r="A12" s="43">
        <v>12</v>
      </c>
      <c r="B12" s="44" t="s">
        <v>370</v>
      </c>
      <c r="C12" s="45" t="s">
        <v>371</v>
      </c>
      <c r="D12" s="46" t="s">
        <v>372</v>
      </c>
      <c r="E12" s="47">
        <v>220000</v>
      </c>
      <c r="F12" s="47">
        <v>22000</v>
      </c>
      <c r="G12" s="47">
        <v>4853.96</v>
      </c>
      <c r="H12" s="47">
        <v>26853.96</v>
      </c>
      <c r="I12" s="47">
        <v>193146.04</v>
      </c>
      <c r="J12" s="29"/>
    </row>
    <row r="13" spans="1:10" x14ac:dyDescent="0.25">
      <c r="A13" s="43">
        <v>13</v>
      </c>
      <c r="B13" s="44" t="s">
        <v>373</v>
      </c>
      <c r="C13" s="45" t="s">
        <v>374</v>
      </c>
      <c r="D13" s="46" t="s">
        <v>375</v>
      </c>
      <c r="E13" s="47">
        <v>120000</v>
      </c>
      <c r="F13" s="47">
        <v>12000</v>
      </c>
      <c r="G13" s="47">
        <v>0</v>
      </c>
      <c r="H13" s="47">
        <v>12000</v>
      </c>
      <c r="I13" s="47">
        <v>108000</v>
      </c>
      <c r="J13" s="29"/>
    </row>
    <row r="14" spans="1:10" x14ac:dyDescent="0.25">
      <c r="A14" s="43">
        <v>14</v>
      </c>
      <c r="B14" s="44" t="s">
        <v>377</v>
      </c>
      <c r="C14" s="45" t="s">
        <v>378</v>
      </c>
      <c r="D14" s="46" t="s">
        <v>376</v>
      </c>
      <c r="E14" s="47">
        <v>79841.7</v>
      </c>
      <c r="F14" s="47">
        <v>7984.17</v>
      </c>
      <c r="G14" s="47">
        <v>0</v>
      </c>
      <c r="H14" s="47">
        <v>7984.17</v>
      </c>
      <c r="I14" s="47">
        <v>71857.53</v>
      </c>
      <c r="J14" s="29"/>
    </row>
    <row r="15" spans="1:10" x14ac:dyDescent="0.25">
      <c r="A15" s="43">
        <v>15</v>
      </c>
      <c r="B15" s="44" t="s">
        <v>379</v>
      </c>
      <c r="C15" s="45" t="s">
        <v>380</v>
      </c>
      <c r="D15" s="46" t="s">
        <v>376</v>
      </c>
      <c r="E15" s="47">
        <v>79841.7</v>
      </c>
      <c r="F15" s="47">
        <v>7984.17</v>
      </c>
      <c r="G15" s="47">
        <v>0</v>
      </c>
      <c r="H15" s="47">
        <v>7984.17</v>
      </c>
      <c r="I15" s="47">
        <v>71857.53</v>
      </c>
      <c r="J15" s="29"/>
    </row>
    <row r="16" spans="1:10" x14ac:dyDescent="0.25">
      <c r="A16" s="43">
        <v>16</v>
      </c>
      <c r="B16" s="44" t="s">
        <v>381</v>
      </c>
      <c r="C16" s="45" t="s">
        <v>382</v>
      </c>
      <c r="D16" s="46" t="s">
        <v>376</v>
      </c>
      <c r="E16" s="47">
        <v>79841.7</v>
      </c>
      <c r="F16" s="47">
        <v>7984.17</v>
      </c>
      <c r="G16" s="47">
        <v>0</v>
      </c>
      <c r="H16" s="47">
        <v>7984.17</v>
      </c>
      <c r="I16" s="47">
        <v>71857.53</v>
      </c>
      <c r="J16" s="29"/>
    </row>
    <row r="17" spans="1:10" x14ac:dyDescent="0.25">
      <c r="A17" s="43">
        <v>17</v>
      </c>
      <c r="B17" s="44" t="s">
        <v>383</v>
      </c>
      <c r="C17" s="45" t="s">
        <v>384</v>
      </c>
      <c r="D17" s="46" t="s">
        <v>376</v>
      </c>
      <c r="E17" s="47">
        <v>79841.7</v>
      </c>
      <c r="F17" s="47">
        <v>7984.17</v>
      </c>
      <c r="G17" s="47">
        <v>0</v>
      </c>
      <c r="H17" s="47">
        <v>7984.17</v>
      </c>
      <c r="I17" s="47">
        <v>71857.53</v>
      </c>
      <c r="J17" s="29"/>
    </row>
    <row r="18" spans="1:10" x14ac:dyDescent="0.25">
      <c r="A18" s="43">
        <v>18</v>
      </c>
      <c r="B18" s="44" t="s">
        <v>385</v>
      </c>
      <c r="C18" s="45" t="s">
        <v>386</v>
      </c>
      <c r="D18" s="46" t="s">
        <v>376</v>
      </c>
      <c r="E18" s="47">
        <v>79841.7</v>
      </c>
      <c r="F18" s="47">
        <v>7984.17</v>
      </c>
      <c r="G18" s="47">
        <v>0</v>
      </c>
      <c r="H18" s="47">
        <v>7984.17</v>
      </c>
      <c r="I18" s="47">
        <v>71857.53</v>
      </c>
      <c r="J18" s="29"/>
    </row>
    <row r="19" spans="1:10" x14ac:dyDescent="0.25">
      <c r="A19" s="43">
        <v>19</v>
      </c>
      <c r="B19" s="44" t="s">
        <v>387</v>
      </c>
      <c r="C19" s="45" t="s">
        <v>388</v>
      </c>
      <c r="D19" s="46" t="s">
        <v>376</v>
      </c>
      <c r="E19" s="47">
        <v>79841.7</v>
      </c>
      <c r="F19" s="47">
        <v>7984.17</v>
      </c>
      <c r="G19" s="47">
        <v>0</v>
      </c>
      <c r="H19" s="47">
        <v>7984.17</v>
      </c>
      <c r="I19" s="47">
        <v>71857.53</v>
      </c>
      <c r="J19" s="29"/>
    </row>
    <row r="20" spans="1:10" x14ac:dyDescent="0.25">
      <c r="A20" s="43">
        <v>20</v>
      </c>
      <c r="B20" s="44" t="s">
        <v>389</v>
      </c>
      <c r="C20" s="45" t="s">
        <v>390</v>
      </c>
      <c r="D20" s="46" t="s">
        <v>376</v>
      </c>
      <c r="E20" s="47">
        <v>79841.7</v>
      </c>
      <c r="F20" s="47">
        <v>7984.17</v>
      </c>
      <c r="G20" s="47">
        <v>0</v>
      </c>
      <c r="H20" s="47">
        <v>7984.17</v>
      </c>
      <c r="I20" s="47">
        <v>71857.53</v>
      </c>
      <c r="J20" s="29"/>
    </row>
    <row r="21" spans="1:10" x14ac:dyDescent="0.25">
      <c r="A21" s="43">
        <v>21</v>
      </c>
      <c r="B21" s="44" t="s">
        <v>391</v>
      </c>
      <c r="C21" s="45" t="s">
        <v>392</v>
      </c>
      <c r="D21" s="46" t="s">
        <v>376</v>
      </c>
      <c r="E21" s="47">
        <v>79841.7</v>
      </c>
      <c r="F21" s="47">
        <v>7984.17</v>
      </c>
      <c r="G21" s="47">
        <v>0</v>
      </c>
      <c r="H21" s="47">
        <v>7984.17</v>
      </c>
      <c r="I21" s="47">
        <v>71857.53</v>
      </c>
      <c r="J21" s="29"/>
    </row>
    <row r="22" spans="1:10" x14ac:dyDescent="0.25">
      <c r="A22" s="43">
        <v>22</v>
      </c>
      <c r="B22" s="44" t="s">
        <v>394</v>
      </c>
      <c r="C22" s="45" t="s">
        <v>395</v>
      </c>
      <c r="D22" s="46" t="s">
        <v>396</v>
      </c>
      <c r="E22" s="47">
        <v>101616.7</v>
      </c>
      <c r="F22" s="47">
        <v>10161.67</v>
      </c>
      <c r="G22" s="47">
        <v>0</v>
      </c>
      <c r="H22" s="47">
        <v>10161.67</v>
      </c>
      <c r="I22" s="47">
        <v>91455.03</v>
      </c>
      <c r="J22" s="29"/>
    </row>
    <row r="23" spans="1:10" x14ac:dyDescent="0.25">
      <c r="A23" s="43">
        <v>23</v>
      </c>
      <c r="B23" s="44" t="s">
        <v>397</v>
      </c>
      <c r="C23" s="45" t="s">
        <v>398</v>
      </c>
      <c r="D23" s="46" t="s">
        <v>393</v>
      </c>
      <c r="E23" s="47">
        <v>101616.7</v>
      </c>
      <c r="F23" s="47">
        <v>10161.67</v>
      </c>
      <c r="G23" s="47">
        <v>0</v>
      </c>
      <c r="H23" s="47">
        <v>10161.67</v>
      </c>
      <c r="I23" s="47">
        <v>91455.03</v>
      </c>
      <c r="J23" s="29"/>
    </row>
    <row r="24" spans="1:10" x14ac:dyDescent="0.25">
      <c r="A24" s="43">
        <v>24</v>
      </c>
      <c r="B24" s="44" t="s">
        <v>399</v>
      </c>
      <c r="C24" s="45" t="s">
        <v>400</v>
      </c>
      <c r="D24" s="46" t="s">
        <v>401</v>
      </c>
      <c r="E24" s="47">
        <v>49700</v>
      </c>
      <c r="F24" s="47">
        <v>4970</v>
      </c>
      <c r="G24" s="47">
        <v>0</v>
      </c>
      <c r="H24" s="47">
        <v>4970</v>
      </c>
      <c r="I24" s="47">
        <v>44730</v>
      </c>
      <c r="J24" s="29"/>
    </row>
    <row r="25" spans="1:10" x14ac:dyDescent="0.25">
      <c r="A25" s="43">
        <v>25</v>
      </c>
      <c r="B25" s="44" t="s">
        <v>402</v>
      </c>
      <c r="C25" s="45" t="s">
        <v>403</v>
      </c>
      <c r="D25" s="46" t="s">
        <v>393</v>
      </c>
      <c r="E25" s="47">
        <v>101616.7</v>
      </c>
      <c r="F25" s="47">
        <v>10161.67</v>
      </c>
      <c r="G25" s="47">
        <v>0</v>
      </c>
      <c r="H25" s="47">
        <v>10161.67</v>
      </c>
      <c r="I25" s="47">
        <v>91455.03</v>
      </c>
      <c r="J25" s="29"/>
    </row>
    <row r="26" spans="1:10" x14ac:dyDescent="0.25">
      <c r="A26" s="43">
        <v>26</v>
      </c>
      <c r="B26" s="44" t="s">
        <v>404</v>
      </c>
      <c r="C26" s="45" t="s">
        <v>405</v>
      </c>
      <c r="D26" s="46" t="s">
        <v>406</v>
      </c>
      <c r="E26" s="47">
        <v>101616.7</v>
      </c>
      <c r="F26" s="47">
        <v>10161.67</v>
      </c>
      <c r="G26" s="47">
        <v>0</v>
      </c>
      <c r="H26" s="47">
        <v>10161.67</v>
      </c>
      <c r="I26" s="47">
        <v>91455.03</v>
      </c>
      <c r="J26" s="29"/>
    </row>
    <row r="27" spans="1:10" x14ac:dyDescent="0.25">
      <c r="A27" s="43">
        <v>27</v>
      </c>
      <c r="B27" s="44" t="s">
        <v>407</v>
      </c>
      <c r="C27" s="45" t="s">
        <v>408</v>
      </c>
      <c r="D27" s="46" t="s">
        <v>376</v>
      </c>
      <c r="E27" s="47">
        <v>45000</v>
      </c>
      <c r="F27" s="47">
        <v>4500</v>
      </c>
      <c r="G27" s="47">
        <v>0</v>
      </c>
      <c r="H27" s="47">
        <v>4500</v>
      </c>
      <c r="I27" s="47">
        <v>40500</v>
      </c>
      <c r="J27" s="29"/>
    </row>
    <row r="28" spans="1:10" x14ac:dyDescent="0.25">
      <c r="A28" s="43">
        <v>28</v>
      </c>
      <c r="B28" s="44" t="s">
        <v>409</v>
      </c>
      <c r="C28" s="45" t="s">
        <v>410</v>
      </c>
      <c r="D28" s="46" t="s">
        <v>102</v>
      </c>
      <c r="E28" s="47">
        <v>35000</v>
      </c>
      <c r="F28" s="47">
        <v>3500</v>
      </c>
      <c r="G28" s="47">
        <v>0</v>
      </c>
      <c r="H28" s="47">
        <v>3500</v>
      </c>
      <c r="I28" s="47">
        <v>31500</v>
      </c>
      <c r="J28" s="29"/>
    </row>
    <row r="29" spans="1:10" x14ac:dyDescent="0.25">
      <c r="A29" s="43">
        <v>29</v>
      </c>
      <c r="B29" s="44" t="s">
        <v>411</v>
      </c>
      <c r="C29" s="45" t="s">
        <v>412</v>
      </c>
      <c r="D29" s="46" t="s">
        <v>376</v>
      </c>
      <c r="E29" s="47">
        <v>79841.7</v>
      </c>
      <c r="F29" s="47">
        <v>7984.17</v>
      </c>
      <c r="G29" s="47">
        <v>0</v>
      </c>
      <c r="H29" s="47">
        <v>7984.17</v>
      </c>
      <c r="I29" s="47">
        <v>71857.53</v>
      </c>
      <c r="J29" s="29"/>
    </row>
    <row r="30" spans="1:10" x14ac:dyDescent="0.25">
      <c r="A30" s="43">
        <v>30</v>
      </c>
      <c r="B30" s="44" t="s">
        <v>413</v>
      </c>
      <c r="C30" s="29" t="s">
        <v>414</v>
      </c>
      <c r="D30" s="46" t="s">
        <v>376</v>
      </c>
      <c r="E30" s="47">
        <v>79841.7</v>
      </c>
      <c r="F30" s="47">
        <v>7984.17</v>
      </c>
      <c r="G30" s="47">
        <v>0</v>
      </c>
      <c r="H30" s="47">
        <v>7984.17</v>
      </c>
      <c r="I30" s="47">
        <v>71857.53</v>
      </c>
      <c r="J30" s="29"/>
    </row>
    <row r="31" spans="1:10" x14ac:dyDescent="0.25">
      <c r="A31" s="43">
        <v>31</v>
      </c>
      <c r="B31" s="44" t="s">
        <v>415</v>
      </c>
      <c r="C31" s="46" t="s">
        <v>416</v>
      </c>
      <c r="D31" s="46" t="s">
        <v>417</v>
      </c>
      <c r="E31" s="49">
        <v>101616.7</v>
      </c>
      <c r="F31" s="49">
        <v>10161.67</v>
      </c>
      <c r="G31" s="49">
        <v>0</v>
      </c>
      <c r="H31" s="49">
        <v>10161.67</v>
      </c>
      <c r="I31" s="49">
        <v>91455.03</v>
      </c>
      <c r="J31" s="29"/>
    </row>
    <row r="32" spans="1:10" x14ac:dyDescent="0.25">
      <c r="A32" s="43">
        <v>32</v>
      </c>
      <c r="B32" s="44" t="s">
        <v>427</v>
      </c>
      <c r="C32" s="46" t="s">
        <v>429</v>
      </c>
      <c r="D32" s="46" t="s">
        <v>424</v>
      </c>
      <c r="E32" s="49">
        <v>159683.32999999999</v>
      </c>
      <c r="F32" s="49">
        <v>15968.33</v>
      </c>
      <c r="G32" s="49">
        <v>0</v>
      </c>
      <c r="H32" s="49">
        <v>15968.33</v>
      </c>
      <c r="I32" s="49">
        <v>143715</v>
      </c>
      <c r="J32" s="29"/>
    </row>
    <row r="33" spans="1:10" x14ac:dyDescent="0.25">
      <c r="A33" s="43">
        <v>33</v>
      </c>
      <c r="B33" s="44" t="s">
        <v>418</v>
      </c>
      <c r="C33" s="46" t="s">
        <v>419</v>
      </c>
      <c r="D33" s="46" t="s">
        <v>420</v>
      </c>
      <c r="E33" s="49">
        <v>126850</v>
      </c>
      <c r="F33" s="49">
        <v>12685</v>
      </c>
      <c r="G33" s="49">
        <v>0</v>
      </c>
      <c r="H33" s="49">
        <v>12685</v>
      </c>
      <c r="I33" s="47">
        <v>114165</v>
      </c>
      <c r="J33" s="29"/>
    </row>
    <row r="34" spans="1:10" x14ac:dyDescent="0.25">
      <c r="A34" s="43">
        <v>34</v>
      </c>
      <c r="B34" s="44" t="s">
        <v>428</v>
      </c>
      <c r="C34" s="46" t="s">
        <v>422</v>
      </c>
      <c r="D34" s="46" t="s">
        <v>423</v>
      </c>
      <c r="E34" s="49">
        <v>21291.11</v>
      </c>
      <c r="F34" s="49">
        <v>2129.11</v>
      </c>
      <c r="G34" s="49">
        <v>0</v>
      </c>
      <c r="H34" s="49">
        <v>2129.11</v>
      </c>
      <c r="I34" s="47">
        <v>19162</v>
      </c>
      <c r="J34" s="29"/>
    </row>
    <row r="35" spans="1:10" ht="20.25" customHeight="1" x14ac:dyDescent="0.25">
      <c r="B35" s="4"/>
      <c r="C35" s="2"/>
      <c r="D35" s="2"/>
      <c r="E35" s="2"/>
      <c r="F35" s="2"/>
      <c r="G35" s="2"/>
      <c r="H35" s="2" t="s">
        <v>430</v>
      </c>
      <c r="I35" s="2"/>
    </row>
    <row r="36" spans="1:10" ht="18.75" x14ac:dyDescent="0.25">
      <c r="B36" s="4"/>
      <c r="C36" s="2"/>
      <c r="D36" s="2"/>
      <c r="E36" s="2"/>
      <c r="F36" s="2"/>
      <c r="G36" s="2"/>
      <c r="H36" s="2"/>
      <c r="I36" s="2"/>
    </row>
    <row r="37" spans="1:10" ht="18.75" x14ac:dyDescent="0.25">
      <c r="B37" s="4"/>
      <c r="C37" s="2"/>
      <c r="D37" s="2"/>
      <c r="E37" s="2"/>
      <c r="F37" s="2"/>
      <c r="G37" s="2"/>
      <c r="H37" s="2"/>
      <c r="I37" s="2"/>
    </row>
    <row r="38" spans="1:10" ht="18.75" x14ac:dyDescent="0.25">
      <c r="B38" s="22"/>
      <c r="C38" s="22"/>
      <c r="D38" s="22"/>
      <c r="E38" s="22"/>
      <c r="F38" s="22"/>
      <c r="G38" s="21"/>
      <c r="H38" s="21"/>
    </row>
    <row r="39" spans="1:10" ht="18.75" x14ac:dyDescent="0.25">
      <c r="B39" s="4"/>
      <c r="C39" s="2"/>
      <c r="D39" s="2"/>
      <c r="E39" s="2"/>
      <c r="F39" s="2"/>
      <c r="G39" s="2"/>
      <c r="H39" s="2"/>
      <c r="I39" s="2"/>
    </row>
    <row r="40" spans="1:10" ht="19.5" x14ac:dyDescent="0.25">
      <c r="B40" s="1"/>
      <c r="C40" s="2"/>
      <c r="D40" s="2"/>
      <c r="E40" s="2"/>
      <c r="F40" s="2"/>
      <c r="G40" s="2"/>
      <c r="H40" s="2"/>
      <c r="I40" s="2"/>
    </row>
    <row r="41" spans="1:10" ht="20.25" x14ac:dyDescent="0.25">
      <c r="B41" s="5"/>
      <c r="C41" s="5"/>
      <c r="D41" s="5"/>
      <c r="E41" s="5"/>
      <c r="F41" s="5"/>
      <c r="G41" s="5"/>
      <c r="H41" s="5"/>
      <c r="I41" s="5"/>
    </row>
    <row r="42" spans="1:10" ht="20.25" x14ac:dyDescent="0.25">
      <c r="B42" s="5"/>
      <c r="C42" s="5"/>
      <c r="D42" s="5"/>
      <c r="E42" s="5"/>
      <c r="F42" s="5"/>
      <c r="G42" s="5"/>
      <c r="H42" s="5"/>
      <c r="I42" s="5"/>
    </row>
    <row r="43" spans="1:10" ht="20.25" x14ac:dyDescent="0.25">
      <c r="B43" s="5"/>
      <c r="C43" s="5"/>
      <c r="D43" s="5"/>
      <c r="E43" s="5"/>
      <c r="F43" s="5"/>
      <c r="G43" s="5"/>
      <c r="H43" s="5"/>
      <c r="I43" s="5"/>
    </row>
  </sheetData>
  <mergeCells count="1">
    <mergeCell ref="B38:F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13" sqref="A1:XFD13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23" t="s">
        <v>254</v>
      </c>
      <c r="B1" s="23"/>
      <c r="C1" s="23"/>
      <c r="D1" s="23"/>
      <c r="E1" s="23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C1:L23"/>
  <sheetViews>
    <sheetView workbookViewId="0">
      <selection activeCell="K16" sqref="K16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3:12" x14ac:dyDescent="0.25">
      <c r="C1" s="29"/>
      <c r="D1" s="29"/>
      <c r="E1" s="29"/>
      <c r="F1" s="29"/>
      <c r="G1" s="29"/>
    </row>
    <row r="2" spans="3:12" ht="26.25" customHeight="1" x14ac:dyDescent="0.25">
      <c r="C2" s="52">
        <v>1</v>
      </c>
      <c r="D2" s="53"/>
      <c r="E2" s="54" t="s">
        <v>431</v>
      </c>
      <c r="F2" s="55" t="s">
        <v>37</v>
      </c>
      <c r="G2" s="29"/>
    </row>
    <row r="3" spans="3:12" ht="18" x14ac:dyDescent="0.25">
      <c r="C3" s="52"/>
      <c r="D3" s="53"/>
      <c r="E3" s="54" t="s">
        <v>38</v>
      </c>
      <c r="F3" s="55"/>
      <c r="G3" s="29"/>
    </row>
    <row r="4" spans="3:12" ht="16.5" x14ac:dyDescent="0.25">
      <c r="C4" s="56">
        <v>2</v>
      </c>
      <c r="D4" s="57"/>
      <c r="E4" s="58" t="s">
        <v>339</v>
      </c>
      <c r="F4" s="59" t="s">
        <v>477</v>
      </c>
      <c r="G4" s="29"/>
    </row>
    <row r="5" spans="3:12" ht="16.5" customHeight="1" x14ac:dyDescent="0.25">
      <c r="C5" s="56"/>
      <c r="D5" s="57"/>
      <c r="E5" s="58" t="s">
        <v>209</v>
      </c>
      <c r="F5" s="59"/>
      <c r="G5" s="29"/>
    </row>
    <row r="6" spans="3:12" ht="16.5" x14ac:dyDescent="0.25">
      <c r="C6" s="56">
        <v>3</v>
      </c>
      <c r="D6" s="57"/>
      <c r="E6" s="58" t="s">
        <v>266</v>
      </c>
      <c r="F6" s="59" t="s">
        <v>39</v>
      </c>
      <c r="G6" s="29"/>
    </row>
    <row r="7" spans="3:12" ht="16.5" customHeight="1" x14ac:dyDescent="0.25">
      <c r="C7" s="56"/>
      <c r="D7" s="57"/>
      <c r="E7" s="58" t="s">
        <v>267</v>
      </c>
      <c r="F7" s="59"/>
      <c r="G7" s="29"/>
    </row>
    <row r="8" spans="3:12" ht="16.5" customHeight="1" x14ac:dyDescent="0.25">
      <c r="C8" s="52">
        <v>4</v>
      </c>
      <c r="D8" s="57"/>
      <c r="E8" s="58" t="s">
        <v>208</v>
      </c>
      <c r="F8" s="59" t="s">
        <v>40</v>
      </c>
      <c r="G8" s="29"/>
    </row>
    <row r="9" spans="3:12" ht="16.5" customHeight="1" x14ac:dyDescent="0.25">
      <c r="C9" s="52"/>
      <c r="D9" s="57"/>
      <c r="E9" s="58" t="s">
        <v>209</v>
      </c>
      <c r="F9" s="59"/>
      <c r="G9" s="29"/>
    </row>
    <row r="10" spans="3:12" ht="16.5" customHeight="1" x14ac:dyDescent="0.25">
      <c r="C10" s="56">
        <v>5</v>
      </c>
      <c r="D10" s="53"/>
      <c r="E10" s="58" t="s">
        <v>241</v>
      </c>
      <c r="F10" s="59" t="s">
        <v>40</v>
      </c>
      <c r="G10" s="29"/>
    </row>
    <row r="11" spans="3:12" ht="16.5" customHeight="1" x14ac:dyDescent="0.25">
      <c r="C11" s="56"/>
      <c r="D11" s="53"/>
      <c r="E11" s="58" t="s">
        <v>242</v>
      </c>
      <c r="F11" s="59"/>
      <c r="G11" s="29"/>
    </row>
    <row r="12" spans="3:12" ht="16.5" x14ac:dyDescent="0.25">
      <c r="C12" s="56">
        <v>6</v>
      </c>
      <c r="D12" s="57"/>
      <c r="E12" s="58" t="s">
        <v>207</v>
      </c>
      <c r="F12" s="59" t="s">
        <v>40</v>
      </c>
      <c r="G12" s="29"/>
    </row>
    <row r="13" spans="3:12" ht="16.5" customHeight="1" x14ac:dyDescent="0.25">
      <c r="C13" s="56"/>
      <c r="D13" s="57"/>
      <c r="E13" s="58" t="s">
        <v>210</v>
      </c>
      <c r="F13" s="59"/>
      <c r="G13" s="29"/>
    </row>
    <row r="14" spans="3:12" ht="18" customHeight="1" x14ac:dyDescent="0.25">
      <c r="C14" s="52">
        <v>7</v>
      </c>
      <c r="D14" s="53"/>
      <c r="E14" s="58" t="s">
        <v>42</v>
      </c>
      <c r="F14" s="59" t="s">
        <v>40</v>
      </c>
      <c r="G14" s="29"/>
    </row>
    <row r="15" spans="3:12" ht="18" customHeight="1" x14ac:dyDescent="0.25">
      <c r="C15" s="52"/>
      <c r="D15" s="53"/>
      <c r="E15" s="58" t="s">
        <v>41</v>
      </c>
      <c r="F15" s="59"/>
      <c r="G15" s="29"/>
    </row>
    <row r="16" spans="3:12" ht="18" x14ac:dyDescent="0.25">
      <c r="C16" s="52"/>
      <c r="D16" s="53"/>
      <c r="E16" s="58"/>
      <c r="F16" s="55"/>
      <c r="G16" s="29"/>
      <c r="L16" t="s">
        <v>250</v>
      </c>
    </row>
    <row r="17" spans="3:7" ht="18" x14ac:dyDescent="0.25">
      <c r="C17" s="52"/>
      <c r="D17" s="53"/>
      <c r="E17" s="58"/>
      <c r="F17" s="55"/>
      <c r="G17" s="29"/>
    </row>
    <row r="18" spans="3:7" x14ac:dyDescent="0.25">
      <c r="C18" s="7"/>
      <c r="D18" s="7"/>
      <c r="E18" s="7"/>
      <c r="F18" s="7"/>
      <c r="G18" s="6"/>
    </row>
    <row r="19" spans="3:7" x14ac:dyDescent="0.25">
      <c r="C19" s="7"/>
      <c r="D19" s="7"/>
      <c r="E19" s="7"/>
      <c r="F19" s="7"/>
      <c r="G19" s="6"/>
    </row>
    <row r="20" spans="3:7" ht="18" x14ac:dyDescent="0.25">
      <c r="C20" s="7"/>
      <c r="D20" s="8" t="s">
        <v>43</v>
      </c>
      <c r="E20" s="8"/>
      <c r="F20" s="7"/>
      <c r="G20" s="6"/>
    </row>
    <row r="21" spans="3:7" ht="18" x14ac:dyDescent="0.25">
      <c r="C21" s="9"/>
      <c r="D21" s="8" t="s">
        <v>44</v>
      </c>
      <c r="E21" s="8"/>
      <c r="F21" s="7"/>
      <c r="G21" s="6"/>
    </row>
    <row r="22" spans="3:7" ht="18" x14ac:dyDescent="0.25">
      <c r="C22" s="10"/>
      <c r="D22" s="8" t="s">
        <v>45</v>
      </c>
      <c r="E22" s="8"/>
      <c r="F22" s="7"/>
      <c r="G22" s="6"/>
    </row>
    <row r="23" spans="3:7" ht="18" x14ac:dyDescent="0.25">
      <c r="C23" s="10"/>
      <c r="D23" s="8"/>
      <c r="E23" s="8"/>
      <c r="F23" s="7"/>
      <c r="G23" s="6"/>
    </row>
  </sheetData>
  <mergeCells count="14">
    <mergeCell ref="C4:C5"/>
    <mergeCell ref="D4:D5"/>
    <mergeCell ref="F4:F5"/>
    <mergeCell ref="C6:C7"/>
    <mergeCell ref="D6:D7"/>
    <mergeCell ref="F6:F7"/>
    <mergeCell ref="F8:F9"/>
    <mergeCell ref="D8:D9"/>
    <mergeCell ref="F14:F15"/>
    <mergeCell ref="C10:C11"/>
    <mergeCell ref="F10:F11"/>
    <mergeCell ref="C12:C13"/>
    <mergeCell ref="D12:D13"/>
    <mergeCell ref="F12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CONTRATADO</vt:lpstr>
      <vt:lpstr>SRV. TECNICOS PROFESIONALES</vt:lpstr>
      <vt:lpstr>TRAMITE DE PENSION</vt:lpstr>
      <vt:lpstr>PERSONAL DE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2017-09-04T17:34:01Z</dcterms:modified>
</cp:coreProperties>
</file>